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370" yWindow="60" windowWidth="10395" windowHeight="7860" tabRatio="776" firstSheet="4" activeTab="4"/>
  </bookViews>
  <sheets>
    <sheet name="Request for Quotation" sheetId="7" state="hidden" r:id="rId1"/>
    <sheet name="Bid Analysis " sheetId="20" state="hidden" r:id="rId2"/>
    <sheet name="Print P.O." sheetId="18" state="hidden" r:id="rId3"/>
    <sheet name="Purchase Order" sheetId="9" state="hidden" r:id="rId4"/>
    <sheet name="Goods Received Note" sheetId="21" r:id="rId5"/>
    <sheet name="Sheet1" sheetId="22" r:id="rId6"/>
  </sheets>
  <definedNames>
    <definedName name="_xlnm.Print_Area" localSheetId="1">'Bid Analysis '!$A$1:$M$27</definedName>
    <definedName name="_xlnm.Print_Area" localSheetId="4">'Goods Received Note'!$A$1:$M$43</definedName>
    <definedName name="_xlnm.Print_Area" localSheetId="2">'Print P.O.'!$A$1:$J$49</definedName>
    <definedName name="_xlnm.Print_Area" localSheetId="3">'Purchase Order'!$A$1:$J$49</definedName>
  </definedNames>
  <calcPr calcId="145621"/>
</workbook>
</file>

<file path=xl/calcChain.xml><?xml version="1.0" encoding="utf-8"?>
<calcChain xmlns="http://schemas.openxmlformats.org/spreadsheetml/2006/main">
  <c r="G10" i="9" l="1"/>
  <c r="G9" i="9"/>
  <c r="G8" i="9"/>
  <c r="G7" i="9"/>
  <c r="G6" i="9"/>
  <c r="A13" i="9"/>
  <c r="C12" i="9"/>
  <c r="I18" i="9"/>
  <c r="H18" i="9"/>
  <c r="G18" i="9"/>
  <c r="D25" i="7"/>
  <c r="D35" i="9" s="1"/>
  <c r="D24" i="7"/>
  <c r="D34" i="9" s="1"/>
  <c r="D23" i="7"/>
  <c r="D33" i="9" s="1"/>
  <c r="D22" i="7"/>
  <c r="D32" i="9" s="1"/>
  <c r="D21" i="7"/>
  <c r="D31" i="9" s="1"/>
  <c r="D20" i="7"/>
  <c r="D30" i="9" s="1"/>
  <c r="D19" i="7"/>
  <c r="D29" i="9" s="1"/>
  <c r="D18" i="7"/>
  <c r="D28" i="9" s="1"/>
  <c r="D17" i="7"/>
  <c r="D27" i="9" s="1"/>
  <c r="D16" i="7"/>
  <c r="D26" i="9" s="1"/>
  <c r="D15" i="7"/>
  <c r="D25" i="9" s="1"/>
  <c r="D14" i="7"/>
  <c r="D24" i="9" s="1"/>
  <c r="D13" i="7"/>
  <c r="D23" i="9" s="1"/>
  <c r="D12" i="7"/>
  <c r="D22" i="9" s="1"/>
  <c r="D11" i="7"/>
  <c r="D21" i="9" s="1"/>
  <c r="C25" i="7"/>
  <c r="C35" i="9" s="1"/>
  <c r="C24" i="7"/>
  <c r="C34" i="9" s="1"/>
  <c r="C23" i="7"/>
  <c r="C33" i="9" s="1"/>
  <c r="C22" i="7"/>
  <c r="C32" i="9" s="1"/>
  <c r="C21" i="7"/>
  <c r="C31" i="9" s="1"/>
  <c r="C20" i="7"/>
  <c r="C30" i="9" s="1"/>
  <c r="C19" i="7"/>
  <c r="C29" i="9" s="1"/>
  <c r="C18" i="7"/>
  <c r="C28" i="9" s="1"/>
  <c r="C17" i="7"/>
  <c r="C27" i="9" s="1"/>
  <c r="C16" i="7"/>
  <c r="C26" i="9" s="1"/>
  <c r="C15" i="7"/>
  <c r="C25" i="9" s="1"/>
  <c r="C14" i="7"/>
  <c r="C24" i="9" s="1"/>
  <c r="C13" i="7"/>
  <c r="C23" i="9" s="1"/>
  <c r="C12" i="7"/>
  <c r="C22" i="9" s="1"/>
  <c r="C11" i="7"/>
  <c r="C21" i="9" s="1"/>
  <c r="B25" i="7"/>
  <c r="B35" i="9" s="1"/>
  <c r="I35" i="9" s="1"/>
  <c r="I35" i="18" s="1"/>
  <c r="B24" i="7"/>
  <c r="B34" i="9" s="1"/>
  <c r="I34" i="9" s="1"/>
  <c r="I34" i="18" s="1"/>
  <c r="B23" i="7"/>
  <c r="B33" i="9" s="1"/>
  <c r="I33" i="9" s="1"/>
  <c r="I33" i="18" s="1"/>
  <c r="B22" i="7"/>
  <c r="B32" i="9" s="1"/>
  <c r="I32" i="9" s="1"/>
  <c r="I32" i="18" s="1"/>
  <c r="B21" i="7"/>
  <c r="B31" i="9" s="1"/>
  <c r="I31" i="9" s="1"/>
  <c r="I31" i="18" s="1"/>
  <c r="B20" i="7"/>
  <c r="B30" i="9" s="1"/>
  <c r="I30" i="9" s="1"/>
  <c r="I30" i="18" s="1"/>
  <c r="B19" i="7"/>
  <c r="B29" i="9" s="1"/>
  <c r="I29" i="9" s="1"/>
  <c r="I29" i="18" s="1"/>
  <c r="B18" i="7"/>
  <c r="B28" i="9" s="1"/>
  <c r="I28" i="9" s="1"/>
  <c r="I28" i="18" s="1"/>
  <c r="B17" i="7"/>
  <c r="B27" i="9" s="1"/>
  <c r="I27" i="9" s="1"/>
  <c r="I27" i="18" s="1"/>
  <c r="B16" i="7"/>
  <c r="B26" i="9" s="1"/>
  <c r="I26" i="9" s="1"/>
  <c r="I26" i="18" s="1"/>
  <c r="B15" i="7"/>
  <c r="B25" i="9" s="1"/>
  <c r="I25" i="9" s="1"/>
  <c r="I25" i="18" s="1"/>
  <c r="B14" i="7"/>
  <c r="B24" i="9" s="1"/>
  <c r="I24" i="9" s="1"/>
  <c r="I24" i="18" s="1"/>
  <c r="B13" i="7"/>
  <c r="B23" i="9" s="1"/>
  <c r="I23" i="9" s="1"/>
  <c r="I23" i="18" s="1"/>
  <c r="B12" i="7"/>
  <c r="B22" i="9" s="1"/>
  <c r="I22" i="9" s="1"/>
  <c r="I22" i="18" s="1"/>
  <c r="B11" i="7"/>
  <c r="B21" i="9" s="1"/>
  <c r="I21" i="9" s="1"/>
  <c r="J16" i="9"/>
  <c r="H16" i="9"/>
  <c r="I39" i="18"/>
  <c r="I38" i="18"/>
  <c r="I37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D18" i="18"/>
  <c r="D17" i="18"/>
  <c r="D16" i="18"/>
  <c r="G17" i="18"/>
  <c r="I3" i="18"/>
  <c r="D10" i="18"/>
  <c r="D9" i="18"/>
  <c r="D8" i="18"/>
  <c r="C7" i="18"/>
  <c r="C6" i="18"/>
  <c r="C5" i="18"/>
  <c r="B3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G16" i="18"/>
  <c r="H40" i="18" s="1"/>
  <c r="D36" i="18"/>
  <c r="G35" i="18"/>
  <c r="D35" i="18"/>
  <c r="C35" i="18"/>
  <c r="G34" i="18"/>
  <c r="D34" i="18"/>
  <c r="C34" i="18"/>
  <c r="G33" i="18"/>
  <c r="D33" i="18"/>
  <c r="C33" i="18"/>
  <c r="G32" i="18"/>
  <c r="D32" i="18"/>
  <c r="C32" i="18"/>
  <c r="G31" i="18"/>
  <c r="D31" i="18"/>
  <c r="C31" i="18"/>
  <c r="G30" i="18"/>
  <c r="D30" i="18"/>
  <c r="C30" i="18"/>
  <c r="G29" i="18"/>
  <c r="D29" i="18"/>
  <c r="C29" i="18"/>
  <c r="G28" i="18"/>
  <c r="D28" i="18"/>
  <c r="C28" i="18"/>
  <c r="G27" i="18"/>
  <c r="D27" i="18"/>
  <c r="C27" i="18"/>
  <c r="G26" i="18"/>
  <c r="D26" i="18"/>
  <c r="C26" i="18"/>
  <c r="G25" i="18"/>
  <c r="D25" i="18"/>
  <c r="C25" i="18"/>
  <c r="G24" i="18"/>
  <c r="D24" i="18"/>
  <c r="C24" i="18"/>
  <c r="G23" i="18"/>
  <c r="D23" i="18"/>
  <c r="C23" i="18"/>
  <c r="G22" i="18"/>
  <c r="D22" i="18"/>
  <c r="C22" i="18"/>
  <c r="G21" i="18"/>
  <c r="D21" i="18"/>
  <c r="C21" i="18"/>
  <c r="I18" i="18"/>
  <c r="H18" i="18"/>
  <c r="G18" i="18"/>
  <c r="F13" i="18"/>
  <c r="A13" i="18"/>
  <c r="C12" i="18"/>
  <c r="G10" i="18"/>
  <c r="G9" i="18"/>
  <c r="G8" i="18"/>
  <c r="G7" i="18"/>
  <c r="G6" i="18"/>
  <c r="J4" i="18"/>
  <c r="I4" i="18"/>
  <c r="C11" i="20"/>
  <c r="C10" i="20"/>
  <c r="C9" i="20"/>
  <c r="D3" i="7"/>
  <c r="D2" i="7"/>
  <c r="D1" i="7"/>
  <c r="K7" i="7"/>
  <c r="L7" i="7"/>
  <c r="H31" i="7"/>
  <c r="D8" i="20"/>
  <c r="C8" i="20"/>
  <c r="E7" i="20"/>
  <c r="F7" i="20"/>
  <c r="D7" i="20"/>
  <c r="M18" i="20" s="1"/>
  <c r="C7" i="20"/>
  <c r="C6" i="20"/>
  <c r="I19" i="20"/>
  <c r="M19" i="20"/>
  <c r="I18" i="20"/>
  <c r="I17" i="20"/>
  <c r="I16" i="20"/>
  <c r="I15" i="20"/>
  <c r="M15" i="20" s="1"/>
  <c r="I4" i="9"/>
  <c r="G29" i="9"/>
  <c r="G28" i="9"/>
  <c r="G35" i="9"/>
  <c r="G34" i="9"/>
  <c r="G33" i="9"/>
  <c r="G32" i="9"/>
  <c r="G31" i="9"/>
  <c r="G30" i="9"/>
  <c r="G27" i="9"/>
  <c r="J4" i="9"/>
  <c r="G16" i="9"/>
  <c r="H40" i="9" s="1"/>
  <c r="D36" i="9"/>
  <c r="F13" i="9"/>
  <c r="G25" i="9"/>
  <c r="G26" i="9"/>
  <c r="G24" i="9"/>
  <c r="G23" i="9"/>
  <c r="G21" i="9"/>
  <c r="G22" i="9"/>
  <c r="H30" i="7"/>
  <c r="G10" i="7"/>
  <c r="F10" i="7"/>
  <c r="L4" i="7"/>
  <c r="H29" i="7"/>
  <c r="M17" i="20" l="1"/>
  <c r="M16" i="20"/>
  <c r="I36" i="9"/>
  <c r="I21" i="18"/>
  <c r="I40" i="9" l="1"/>
  <c r="I40" i="18" s="1"/>
  <c r="I36" i="18"/>
</calcChain>
</file>

<file path=xl/sharedStrings.xml><?xml version="1.0" encoding="utf-8"?>
<sst xmlns="http://schemas.openxmlformats.org/spreadsheetml/2006/main" count="210" uniqueCount="137">
  <si>
    <t>Item #</t>
  </si>
  <si>
    <t>Description</t>
  </si>
  <si>
    <t>Unit</t>
  </si>
  <si>
    <t xml:space="preserve"> </t>
  </si>
  <si>
    <t>Date</t>
  </si>
  <si>
    <t>PR No.</t>
  </si>
  <si>
    <t>Item</t>
  </si>
  <si>
    <t>Qty.</t>
  </si>
  <si>
    <t>Price/Unit</t>
  </si>
  <si>
    <t>Terms of payment</t>
  </si>
  <si>
    <t>Delivery schedule</t>
  </si>
  <si>
    <t>Date:</t>
  </si>
  <si>
    <t>Documentation</t>
  </si>
  <si>
    <t>(Other)</t>
  </si>
  <si>
    <t>Materials supplied</t>
  </si>
  <si>
    <t>Item Description</t>
  </si>
  <si>
    <t>Remarks</t>
  </si>
  <si>
    <t>(Print name)</t>
  </si>
  <si>
    <t>(Title)</t>
  </si>
  <si>
    <t>(Sign &amp; date)</t>
  </si>
  <si>
    <t>TOTAL:</t>
  </si>
  <si>
    <t>Project Title</t>
  </si>
  <si>
    <t xml:space="preserve">                                            </t>
  </si>
  <si>
    <t>Warranty</t>
  </si>
  <si>
    <t xml:space="preserve">                                                                      </t>
  </si>
  <si>
    <t>Validity of offer</t>
  </si>
  <si>
    <t>Note: Separate Goods Received Notes must be prepared for individual suppliers or orders.</t>
  </si>
  <si>
    <t>ISSUED BY:</t>
  </si>
  <si>
    <t>ISSUED TO:</t>
  </si>
  <si>
    <t>SHIP TO:</t>
  </si>
  <si>
    <t>SHIPPING TERMS:</t>
  </si>
  <si>
    <t>DELIVERY DATE:</t>
  </si>
  <si>
    <t>ITEM</t>
  </si>
  <si>
    <t>UNIT</t>
  </si>
  <si>
    <t>UNIT COST</t>
  </si>
  <si>
    <t>EXTENDED COST</t>
  </si>
  <si>
    <t>TOTAL EX-WORKS</t>
  </si>
  <si>
    <t>SHIPPING</t>
  </si>
  <si>
    <t>INSURANCE</t>
  </si>
  <si>
    <t>Please refer to this Purchase Order number in all correspondence concerning the order.</t>
  </si>
  <si>
    <t>Please supply 3 copies of your invoice.</t>
  </si>
  <si>
    <t>Name:</t>
  </si>
  <si>
    <t xml:space="preserve">TOTAL INVOICE </t>
  </si>
  <si>
    <t xml:space="preserve">Name of supplier: </t>
  </si>
  <si>
    <t>Project Title:</t>
  </si>
  <si>
    <t>Quantity Ordered</t>
  </si>
  <si>
    <t>PAYMENT TERMS:</t>
  </si>
  <si>
    <t xml:space="preserve">CURRENCY: </t>
  </si>
  <si>
    <t xml:space="preserve"> Extended Price </t>
  </si>
  <si>
    <t>Address:</t>
  </si>
  <si>
    <t>Contact:</t>
  </si>
  <si>
    <t>All prices include insurance and the delivery cost to specified delivery location.</t>
  </si>
  <si>
    <t xml:space="preserve">                     </t>
  </si>
  <si>
    <t>Mercy Corps contact:</t>
  </si>
  <si>
    <t>MERCY CORPS Kandahar</t>
  </si>
  <si>
    <t>BID ANALYSIS</t>
  </si>
  <si>
    <t>Vendor's Name</t>
  </si>
  <si>
    <t>Quoted Price</t>
  </si>
  <si>
    <t xml:space="preserve">Discount </t>
  </si>
  <si>
    <t xml:space="preserve">Payment </t>
  </si>
  <si>
    <t>Quoted Value %</t>
  </si>
  <si>
    <t>Offered</t>
  </si>
  <si>
    <t>Tax</t>
  </si>
  <si>
    <t>of Estimated Value</t>
  </si>
  <si>
    <t>Recommendation / Approval</t>
  </si>
  <si>
    <t>Reason / Justification</t>
  </si>
  <si>
    <t>Signature</t>
  </si>
  <si>
    <t>Procurement</t>
  </si>
  <si>
    <t>Request for Quotation</t>
  </si>
  <si>
    <t>Signature:</t>
  </si>
  <si>
    <t>Financial Review</t>
  </si>
  <si>
    <t>Total Price</t>
  </si>
  <si>
    <t>Program</t>
  </si>
  <si>
    <t xml:space="preserve">Cost Center </t>
  </si>
  <si>
    <t xml:space="preserve">         Address, Contact Information, Stamp and Signature of Supplier</t>
  </si>
  <si>
    <t xml:space="preserve">Budget Line </t>
  </si>
  <si>
    <t>Haji Mohamad Ismail Kandahar House</t>
  </si>
  <si>
    <t>E-mail:</t>
  </si>
  <si>
    <t xml:space="preserve">Phone: </t>
  </si>
  <si>
    <t xml:space="preserve">DESCRIPTION   </t>
  </si>
  <si>
    <t>Phone:</t>
  </si>
  <si>
    <t>Contact person:</t>
  </si>
  <si>
    <t>Form Distribution:  White (Original) to Finance, Pink to Vendor, Yellow to Logistics</t>
  </si>
  <si>
    <t xml:space="preserve">TAXES </t>
  </si>
  <si>
    <t>Shari Now, Near Stadium</t>
  </si>
  <si>
    <t>PURCHASE ORDER</t>
  </si>
  <si>
    <t>Authorized on behalf of Mercy Corps:</t>
  </si>
  <si>
    <t>Name &amp; Title</t>
  </si>
  <si>
    <t>P.O. Prepared by :</t>
  </si>
  <si>
    <t xml:space="preserve">Revised by (name, signature and date)   </t>
  </si>
  <si>
    <t>included</t>
  </si>
  <si>
    <t xml:space="preserve">Budget line: </t>
  </si>
  <si>
    <t>Cost Center:</t>
  </si>
  <si>
    <t>CHOSEN VENDOR</t>
  </si>
  <si>
    <t xml:space="preserve">Estimated PR Value: </t>
  </si>
  <si>
    <t>PR №</t>
  </si>
  <si>
    <t>Account №</t>
  </si>
  <si>
    <t>Phone/E-mail:</t>
  </si>
  <si>
    <t>Sr. №</t>
  </si>
  <si>
    <t>Lead Time</t>
  </si>
  <si>
    <t>Terms</t>
  </si>
  <si>
    <t>Form Distribution: Copy 1 - Finance, Copy 2 - Logistics</t>
  </si>
  <si>
    <t>AFA</t>
  </si>
  <si>
    <t>№</t>
  </si>
  <si>
    <t>D.P.O. / Head of Office or Designate</t>
  </si>
  <si>
    <t>FINANCE CODE:</t>
  </si>
  <si>
    <t>Authorized on behalf of Vendor:</t>
  </si>
  <si>
    <t>Name&amp;Title:</t>
  </si>
  <si>
    <t xml:space="preserve">Project Title : </t>
  </si>
  <si>
    <t>Understood and agreed with Conditions of Purchase</t>
  </si>
  <si>
    <t>SPECIAL INSTRUCTIONS:</t>
  </si>
  <si>
    <t>Delivery Address:</t>
  </si>
  <si>
    <t>License Plate №</t>
  </si>
  <si>
    <t>Qty Received</t>
  </si>
  <si>
    <t>Qty in Good Order</t>
  </si>
  <si>
    <t>Donation</t>
  </si>
  <si>
    <t>for CRS PO / Contract №</t>
  </si>
  <si>
    <t>RECEIVER SECTION - I Certify receipt of the items listed above</t>
  </si>
  <si>
    <t>On behalf of the supplier/transporter I confirm the delivery of the items for the quantity and condition listed above:</t>
  </si>
  <si>
    <t>SUPPLIER / TRANSPORTER SECTION</t>
  </si>
  <si>
    <t xml:space="preserve">      Form Distribution  &lt;&lt;&lt; White (Original) to Transporter (invoice);  2nd  (Blue) to logistics; 3rd Copy (Green) to procurement, 4th (Yellow) to Warehouse; 5th copy (Pink) Pad copy - remain in the Book </t>
  </si>
  <si>
    <t>Supplier Invoice №</t>
  </si>
  <si>
    <t>Delivery Remarks:</t>
  </si>
  <si>
    <t>SUPPLIER</t>
  </si>
  <si>
    <t>RECEIVING WAREHOUSE / OFFICE</t>
  </si>
  <si>
    <t>GOODS RECEIVED NOTE (NFIs)</t>
  </si>
  <si>
    <t>Supplier Delivery Note №</t>
  </si>
  <si>
    <t xml:space="preserve">Goods Type: </t>
  </si>
  <si>
    <t>Related GRN #</t>
  </si>
  <si>
    <t xml:space="preserve"> No _ _ _ _ _ _</t>
  </si>
  <si>
    <t xml:space="preserve"> Name:</t>
  </si>
  <si>
    <r>
      <t xml:space="preserve">Remarks - </t>
    </r>
    <r>
      <rPr>
        <sz val="10"/>
        <rFont val="Arial Narrow"/>
        <family val="2"/>
      </rPr>
      <t>Note any discrepency / excess / missing / Damaged</t>
    </r>
  </si>
  <si>
    <r>
      <t xml:space="preserve">This delivery is </t>
    </r>
    <r>
      <rPr>
        <sz val="10"/>
        <rFont val="Arial Narrow"/>
        <family val="2"/>
      </rPr>
      <t xml:space="preserve">              a single complete order                         a part shipment with the balance pending                          a final shipment completing the order</t>
    </r>
  </si>
  <si>
    <t>Program              Operations               Other</t>
  </si>
  <si>
    <t xml:space="preserve">WH Code: </t>
  </si>
  <si>
    <t>Lot/Batch/ PL #</t>
  </si>
  <si>
    <t>for CRS PRF/RFG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</si>
</sst>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[$-409]d\-mmm\-yy;@"/>
  </numFmts>
  <fonts count="7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u/>
      <sz val="6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4"/>
      <name val="Bookman Old Style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Courier"/>
      <family val="3"/>
    </font>
    <font>
      <sz val="8"/>
      <name val="Courier"/>
      <family val="3"/>
    </font>
    <font>
      <sz val="12"/>
      <name val="Courier"/>
      <family val="3"/>
    </font>
    <font>
      <sz val="10"/>
      <name val="Courier"/>
      <family val="3"/>
    </font>
    <font>
      <sz val="9"/>
      <name val="Courier"/>
      <family val="3"/>
    </font>
    <font>
      <b/>
      <sz val="12"/>
      <name val="Courier"/>
      <family val="3"/>
    </font>
    <font>
      <sz val="8"/>
      <name val="Courier New"/>
      <family val="3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6"/>
      <name val="Courier"/>
      <family val="3"/>
    </font>
    <font>
      <u/>
      <sz val="10"/>
      <color indexed="12"/>
      <name val="Arial"/>
      <family val="2"/>
    </font>
    <font>
      <sz val="12"/>
      <name val="WP Arabic Sihafa"/>
      <charset val="2"/>
    </font>
    <font>
      <sz val="10"/>
      <color indexed="9"/>
      <name val="Arial"/>
      <family val="2"/>
    </font>
    <font>
      <sz val="9"/>
      <name val="Courier New"/>
      <family val="3"/>
    </font>
    <font>
      <sz val="10"/>
      <name val="Courier New"/>
      <family val="3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sz val="12"/>
      <name val="Courier New"/>
      <family val="3"/>
    </font>
    <font>
      <sz val="8"/>
      <name val="Alqahira"/>
      <charset val="2"/>
    </font>
    <font>
      <sz val="9"/>
      <name val="Shuweifat"/>
      <family val="1"/>
      <charset val="2"/>
    </font>
    <font>
      <sz val="10"/>
      <name val="Shuweifat"/>
      <family val="1"/>
      <charset val="2"/>
    </font>
    <font>
      <b/>
      <sz val="24"/>
      <name val="Arial"/>
      <family val="2"/>
    </font>
    <font>
      <sz val="9"/>
      <name val="Arial"/>
      <family val="2"/>
    </font>
    <font>
      <sz val="10"/>
      <color indexed="10"/>
      <name val="Courier"/>
      <family val="3"/>
    </font>
    <font>
      <sz val="8"/>
      <color indexed="9"/>
      <name val="Courier"/>
      <family val="3"/>
    </font>
    <font>
      <b/>
      <sz val="10"/>
      <name val="Courier"/>
      <family val="3"/>
    </font>
    <font>
      <b/>
      <sz val="12"/>
      <name val="Arial"/>
      <family val="2"/>
    </font>
    <font>
      <b/>
      <sz val="16"/>
      <color indexed="9"/>
      <name val="Courier"/>
      <family val="3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sz val="22"/>
      <name val="Arial Narrow"/>
      <family val="2"/>
    </font>
    <font>
      <sz val="10"/>
      <color indexed="1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u/>
      <sz val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 tint="-4.9989318521683403E-2"/>
        <bgColor indexed="24"/>
      </patternFill>
    </fill>
    <fill>
      <patternFill patternType="solid">
        <fgColor theme="0" tint="-4.9989318521683403E-2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top"/>
    </xf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684">
    <xf numFmtId="0" fontId="0" fillId="0" borderId="0" xfId="0" applyAlignment="1"/>
    <xf numFmtId="0" fontId="0" fillId="0" borderId="0" xfId="0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Protection="1">
      <alignment vertical="top"/>
      <protection locked="0"/>
    </xf>
    <xf numFmtId="0" fontId="0" fillId="0" borderId="0" xfId="0" applyBorder="1" applyAlignment="1"/>
    <xf numFmtId="0" fontId="5" fillId="0" borderId="0" xfId="0" applyFont="1" applyProtection="1">
      <alignment vertical="top"/>
      <protection locked="0"/>
    </xf>
    <xf numFmtId="0" fontId="0" fillId="0" borderId="0" xfId="0" applyBorder="1" applyAlignment="1">
      <alignment vertical="center"/>
    </xf>
    <xf numFmtId="49" fontId="0" fillId="0" borderId="0" xfId="0" applyNumberFormat="1" applyAlignment="1"/>
    <xf numFmtId="0" fontId="0" fillId="0" borderId="0" xfId="0" applyAlignment="1">
      <alignment horizontal="left"/>
    </xf>
    <xf numFmtId="0" fontId="1" fillId="0" borderId="0" xfId="5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11" fillId="0" borderId="0" xfId="0" applyFont="1" applyProtection="1">
      <alignment vertical="top"/>
    </xf>
    <xf numFmtId="0" fontId="17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top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</xf>
    <xf numFmtId="0" fontId="0" fillId="2" borderId="5" xfId="0" applyFill="1" applyBorder="1" applyProtection="1">
      <alignment vertical="top"/>
    </xf>
    <xf numFmtId="0" fontId="0" fillId="2" borderId="6" xfId="0" applyFill="1" applyBorder="1" applyProtection="1">
      <alignment vertical="top"/>
    </xf>
    <xf numFmtId="0" fontId="0" fillId="2" borderId="7" xfId="0" applyFill="1" applyBorder="1" applyProtection="1">
      <alignment vertical="top"/>
    </xf>
    <xf numFmtId="0" fontId="0" fillId="2" borderId="6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8" xfId="0" applyFill="1" applyBorder="1" applyProtection="1">
      <alignment vertical="top"/>
    </xf>
    <xf numFmtId="164" fontId="0" fillId="2" borderId="5" xfId="0" applyNumberFormat="1" applyFill="1" applyBorder="1" applyProtection="1">
      <alignment vertical="top"/>
    </xf>
    <xf numFmtId="0" fontId="5" fillId="0" borderId="9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7" fillId="0" borderId="5" xfId="0" applyFont="1" applyBorder="1" applyProtection="1">
      <alignment vertical="top"/>
    </xf>
    <xf numFmtId="0" fontId="2" fillId="0" borderId="5" xfId="0" applyFont="1" applyBorder="1" applyProtection="1">
      <alignment vertical="top"/>
    </xf>
    <xf numFmtId="0" fontId="7" fillId="0" borderId="9" xfId="0" applyFont="1" applyBorder="1" applyAlignment="1" applyProtection="1">
      <alignment horizontal="right" vertical="center"/>
    </xf>
    <xf numFmtId="0" fontId="0" fillId="0" borderId="9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0" borderId="0" xfId="0" applyFont="1" applyProtection="1">
      <alignment vertical="top"/>
    </xf>
    <xf numFmtId="0" fontId="0" fillId="0" borderId="0" xfId="0" applyBorder="1" applyProtection="1">
      <alignment vertical="top"/>
    </xf>
    <xf numFmtId="0" fontId="16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15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" fillId="0" borderId="0" xfId="5" applyProtection="1"/>
    <xf numFmtId="0" fontId="1" fillId="0" borderId="0" xfId="5" applyAlignment="1" applyProtection="1">
      <alignment vertical="center"/>
    </xf>
    <xf numFmtId="0" fontId="1" fillId="0" borderId="5" xfId="5" applyBorder="1" applyAlignment="1" applyProtection="1">
      <alignment horizontal="center" vertical="center"/>
    </xf>
    <xf numFmtId="165" fontId="1" fillId="0" borderId="5" xfId="1" applyNumberFormat="1" applyBorder="1" applyAlignment="1" applyProtection="1">
      <alignment horizontal="right" vertical="center"/>
    </xf>
    <xf numFmtId="165" fontId="1" fillId="0" borderId="5" xfId="1" applyNumberFormat="1" applyBorder="1" applyAlignment="1" applyProtection="1">
      <alignment horizontal="right" vertical="center"/>
      <protection locked="0"/>
    </xf>
    <xf numFmtId="0" fontId="1" fillId="0" borderId="5" xfId="5" applyBorder="1" applyAlignment="1" applyProtection="1">
      <alignment horizontal="right" vertical="center"/>
      <protection locked="0"/>
    </xf>
    <xf numFmtId="0" fontId="1" fillId="0" borderId="5" xfId="5" applyBorder="1" applyAlignment="1" applyProtection="1">
      <protection locked="0"/>
    </xf>
    <xf numFmtId="0" fontId="6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center" vertical="top"/>
    </xf>
    <xf numFmtId="0" fontId="33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5" fillId="0" borderId="0" xfId="0" applyFont="1" applyProtection="1">
      <alignment vertical="top"/>
    </xf>
    <xf numFmtId="0" fontId="10" fillId="0" borderId="10" xfId="0" applyFont="1" applyBorder="1" applyAlignment="1" applyProtection="1">
      <alignment vertical="center" wrapText="1"/>
    </xf>
    <xf numFmtId="0" fontId="0" fillId="0" borderId="0" xfId="0" applyBorder="1" applyAlignment="1" applyProtection="1"/>
    <xf numFmtId="0" fontId="8" fillId="3" borderId="5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17" fillId="4" borderId="11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/>
    <xf numFmtId="0" fontId="7" fillId="0" borderId="0" xfId="0" applyFont="1" applyAlignment="1" applyProtection="1"/>
    <xf numFmtId="0" fontId="17" fillId="0" borderId="0" xfId="0" applyFont="1" applyProtection="1">
      <alignment vertical="top"/>
    </xf>
    <xf numFmtId="0" fontId="2" fillId="0" borderId="0" xfId="0" applyFont="1" applyAlignment="1" applyProtection="1">
      <alignment vertical="center"/>
    </xf>
    <xf numFmtId="0" fontId="31" fillId="0" borderId="12" xfId="0" applyFont="1" applyBorder="1" applyAlignment="1" applyProtection="1">
      <alignment vertical="center" wrapText="1"/>
      <protection locked="0"/>
    </xf>
    <xf numFmtId="0" fontId="32" fillId="0" borderId="13" xfId="4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alignment vertical="top"/>
      <protection locked="0"/>
    </xf>
    <xf numFmtId="0" fontId="17" fillId="0" borderId="6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5" fillId="0" borderId="12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9" fillId="0" borderId="0" xfId="0" applyNumberFormat="1" applyFont="1" applyAlignment="1" applyProtection="1">
      <alignment horizontal="left" vertical="center"/>
    </xf>
    <xf numFmtId="9" fontId="34" fillId="0" borderId="5" xfId="6" applyNumberFormat="1" applyFont="1" applyBorder="1" applyAlignment="1" applyProtection="1">
      <alignment horizontal="right" vertical="center"/>
    </xf>
    <xf numFmtId="9" fontId="34" fillId="0" borderId="5" xfId="6" applyFont="1" applyBorder="1" applyAlignment="1" applyProtection="1">
      <alignment horizontal="righ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0" fillId="0" borderId="16" xfId="0" applyBorder="1" applyProtection="1">
      <alignment vertical="top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0" fillId="0" borderId="20" xfId="0" applyBorder="1" applyAlignment="1" applyProtection="1">
      <protection locked="0"/>
    </xf>
    <xf numFmtId="0" fontId="5" fillId="0" borderId="20" xfId="0" applyFont="1" applyBorder="1" applyProtection="1">
      <alignment vertical="top"/>
      <protection locked="0"/>
    </xf>
    <xf numFmtId="0" fontId="16" fillId="0" borderId="13" xfId="0" applyFont="1" applyBorder="1" applyAlignment="1" applyProtection="1">
      <alignment horizontal="left" vertical="top"/>
    </xf>
    <xf numFmtId="0" fontId="17" fillId="0" borderId="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9" fillId="0" borderId="20" xfId="0" applyFont="1" applyBorder="1" applyProtection="1">
      <alignment vertical="top"/>
    </xf>
    <xf numFmtId="0" fontId="0" fillId="0" borderId="20" xfId="0" applyBorder="1" applyProtection="1">
      <alignment vertical="top"/>
    </xf>
    <xf numFmtId="0" fontId="9" fillId="0" borderId="16" xfId="0" applyFont="1" applyBorder="1" applyAlignment="1" applyProtection="1">
      <alignment vertical="center"/>
    </xf>
    <xf numFmtId="0" fontId="35" fillId="0" borderId="21" xfId="0" applyNumberFormat="1" applyFont="1" applyFill="1" applyBorder="1" applyAlignment="1" applyProtection="1">
      <alignment horizontal="left" vertical="center"/>
    </xf>
    <xf numFmtId="0" fontId="35" fillId="0" borderId="22" xfId="0" applyNumberFormat="1" applyFont="1" applyFill="1" applyBorder="1" applyAlignment="1" applyProtection="1">
      <alignment horizontal="left" vertical="center"/>
    </xf>
    <xf numFmtId="3" fontId="25" fillId="0" borderId="17" xfId="0" applyNumberFormat="1" applyFont="1" applyBorder="1" applyAlignment="1" applyProtection="1">
      <alignment horizontal="right" vertical="center"/>
    </xf>
    <xf numFmtId="0" fontId="36" fillId="0" borderId="17" xfId="0" applyNumberFormat="1" applyFont="1" applyBorder="1" applyAlignment="1" applyProtection="1">
      <alignment horizontal="center" vertical="center"/>
    </xf>
    <xf numFmtId="3" fontId="25" fillId="0" borderId="18" xfId="0" applyNumberFormat="1" applyFont="1" applyBorder="1" applyAlignment="1" applyProtection="1">
      <alignment horizontal="right" vertical="center"/>
    </xf>
    <xf numFmtId="0" fontId="36" fillId="0" borderId="18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</xf>
    <xf numFmtId="0" fontId="38" fillId="0" borderId="0" xfId="0" applyFont="1" applyBorder="1" applyAlignment="1" applyProtection="1">
      <alignment horizontal="center" vertical="top"/>
    </xf>
    <xf numFmtId="0" fontId="41" fillId="0" borderId="0" xfId="0" applyFont="1" applyBorder="1" applyAlignment="1" applyProtection="1">
      <alignment horizontal="left" vertical="center"/>
    </xf>
    <xf numFmtId="0" fontId="42" fillId="0" borderId="0" xfId="0" applyFont="1" applyBorder="1" applyAlignment="1" applyProtection="1">
      <alignment horizontal="left" vertical="center"/>
    </xf>
    <xf numFmtId="0" fontId="42" fillId="0" borderId="0" xfId="0" applyFont="1" applyBorder="1" applyAlignment="1" applyProtection="1">
      <alignment vertical="center"/>
    </xf>
    <xf numFmtId="0" fontId="32" fillId="0" borderId="0" xfId="4" applyFont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35" fillId="0" borderId="0" xfId="0" applyNumberFormat="1" applyFont="1" applyBorder="1" applyAlignment="1" applyProtection="1">
      <alignment horizontal="left" vertical="center"/>
    </xf>
    <xf numFmtId="0" fontId="39" fillId="0" borderId="0" xfId="0" applyFont="1" applyBorder="1" applyAlignment="1" applyProtection="1"/>
    <xf numFmtId="0" fontId="40" fillId="0" borderId="0" xfId="0" applyFont="1" applyBorder="1" applyAlignment="1" applyProtection="1">
      <alignment vertical="center"/>
    </xf>
    <xf numFmtId="0" fontId="41" fillId="0" borderId="0" xfId="0" applyFont="1" applyBorder="1" applyAlignment="1" applyProtection="1">
      <alignment horizontal="center" vertical="center"/>
    </xf>
    <xf numFmtId="0" fontId="37" fillId="0" borderId="0" xfId="0" applyFont="1" applyBorder="1" applyProtection="1">
      <alignment vertical="top"/>
    </xf>
    <xf numFmtId="0" fontId="4" fillId="0" borderId="0" xfId="0" applyFont="1" applyBorder="1" applyProtection="1">
      <alignment vertical="top"/>
    </xf>
    <xf numFmtId="0" fontId="37" fillId="0" borderId="0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horizontal="center" vertical="center"/>
    </xf>
    <xf numFmtId="3" fontId="2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alignment vertical="top"/>
      <protection locked="0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9" fillId="0" borderId="18" xfId="0" applyNumberFormat="1" applyFont="1" applyBorder="1" applyAlignment="1" applyProtection="1">
      <alignment horizontal="center" vertical="center"/>
    </xf>
    <xf numFmtId="0" fontId="9" fillId="0" borderId="19" xfId="0" applyNumberFormat="1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3" fontId="9" fillId="0" borderId="17" xfId="0" applyNumberFormat="1" applyFont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left" vertical="center"/>
    </xf>
    <xf numFmtId="0" fontId="0" fillId="0" borderId="2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164" fontId="0" fillId="0" borderId="17" xfId="0" applyNumberFormat="1" applyBorder="1" applyAlignment="1" applyProtection="1">
      <alignment horizontal="center" vertical="center"/>
    </xf>
    <xf numFmtId="3" fontId="9" fillId="0" borderId="18" xfId="0" applyNumberFormat="1" applyFont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left" vertical="center"/>
    </xf>
    <xf numFmtId="0" fontId="0" fillId="0" borderId="21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0" fontId="5" fillId="0" borderId="21" xfId="0" applyNumberFormat="1" applyFont="1" applyFill="1" applyBorder="1" applyAlignment="1" applyProtection="1">
      <alignment horizontal="left" vertical="center"/>
    </xf>
    <xf numFmtId="49" fontId="0" fillId="0" borderId="21" xfId="0" applyNumberFormat="1" applyBorder="1" applyAlignment="1" applyProtection="1">
      <alignment horizontal="center" vertical="center"/>
    </xf>
    <xf numFmtId="0" fontId="5" fillId="0" borderId="21" xfId="0" applyNumberFormat="1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center" vertical="center"/>
    </xf>
    <xf numFmtId="0" fontId="5" fillId="0" borderId="23" xfId="0" applyNumberFormat="1" applyFont="1" applyBorder="1" applyAlignment="1" applyProtection="1">
      <alignment horizontal="left" vertical="center"/>
    </xf>
    <xf numFmtId="0" fontId="0" fillId="0" borderId="19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2" fillId="2" borderId="1" xfId="5" applyFont="1" applyFill="1" applyBorder="1" applyAlignment="1" applyProtection="1">
      <alignment horizontal="center"/>
    </xf>
    <xf numFmtId="0" fontId="2" fillId="2" borderId="24" xfId="5" applyFont="1" applyFill="1" applyBorder="1" applyAlignment="1" applyProtection="1">
      <alignment horizontal="center" vertical="center"/>
    </xf>
    <xf numFmtId="0" fontId="2" fillId="2" borderId="24" xfId="5" applyFont="1" applyFill="1" applyBorder="1" applyAlignment="1" applyProtection="1">
      <alignment horizontal="center"/>
    </xf>
    <xf numFmtId="0" fontId="1" fillId="0" borderId="3" xfId="5" applyBorder="1" applyAlignment="1" applyProtection="1">
      <protection locked="0"/>
    </xf>
    <xf numFmtId="0" fontId="2" fillId="2" borderId="25" xfId="5" applyFont="1" applyFill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vertical="center"/>
    </xf>
    <xf numFmtId="49" fontId="21" fillId="0" borderId="13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top"/>
    </xf>
    <xf numFmtId="0" fontId="19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  <protection locked="0"/>
    </xf>
    <xf numFmtId="167" fontId="22" fillId="0" borderId="0" xfId="0" applyNumberFormat="1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right" vertical="center"/>
    </xf>
    <xf numFmtId="0" fontId="50" fillId="0" borderId="27" xfId="0" applyFont="1" applyFill="1" applyBorder="1" applyAlignment="1" applyProtection="1">
      <alignment horizontal="right" vertical="center"/>
      <protection locked="0"/>
    </xf>
    <xf numFmtId="0" fontId="50" fillId="0" borderId="28" xfId="0" applyFont="1" applyFill="1" applyBorder="1" applyAlignment="1" applyProtection="1">
      <alignment horizontal="right" vertical="center"/>
      <protection locked="0"/>
    </xf>
    <xf numFmtId="0" fontId="50" fillId="0" borderId="28" xfId="0" applyNumberFormat="1" applyFont="1" applyFill="1" applyBorder="1" applyAlignment="1" applyProtection="1">
      <alignment horizontal="right" vertical="center"/>
      <protection locked="0"/>
    </xf>
    <xf numFmtId="0" fontId="50" fillId="0" borderId="28" xfId="0" applyNumberFormat="1" applyFont="1" applyBorder="1" applyAlignment="1" applyProtection="1">
      <alignment horizontal="right" vertical="center"/>
      <protection locked="0"/>
    </xf>
    <xf numFmtId="0" fontId="51" fillId="0" borderId="28" xfId="0" applyNumberFormat="1" applyFont="1" applyBorder="1" applyAlignment="1" applyProtection="1">
      <alignment horizontal="right" vertical="center"/>
      <protection locked="0"/>
    </xf>
    <xf numFmtId="0" fontId="51" fillId="0" borderId="10" xfId="0" applyFont="1" applyBorder="1" applyAlignment="1" applyProtection="1">
      <alignment horizontal="right" vertical="top"/>
      <protection locked="0"/>
    </xf>
    <xf numFmtId="0" fontId="51" fillId="0" borderId="29" xfId="0" applyNumberFormat="1" applyFont="1" applyBorder="1" applyAlignment="1" applyProtection="1">
      <alignment horizontal="right" vertical="center"/>
      <protection locked="0"/>
    </xf>
    <xf numFmtId="0" fontId="2" fillId="2" borderId="1" xfId="5" applyFont="1" applyFill="1" applyBorder="1" applyAlignment="1" applyProtection="1">
      <alignment horizontal="center" vertical="center"/>
    </xf>
    <xf numFmtId="0" fontId="2" fillId="0" borderId="0" xfId="5" applyFont="1" applyAlignment="1" applyProtection="1">
      <alignment vertical="center"/>
    </xf>
    <xf numFmtId="0" fontId="28" fillId="0" borderId="0" xfId="5" applyFont="1" applyAlignment="1" applyProtection="1">
      <alignment vertical="center"/>
    </xf>
    <xf numFmtId="0" fontId="29" fillId="0" borderId="0" xfId="5" applyFont="1" applyAlignment="1" applyProtection="1">
      <alignment horizontal="center" vertical="center"/>
    </xf>
    <xf numFmtId="0" fontId="1" fillId="0" borderId="0" xfId="5" applyFont="1" applyAlignment="1" applyProtection="1">
      <alignment vertical="center"/>
    </xf>
    <xf numFmtId="167" fontId="1" fillId="0" borderId="0" xfId="5" applyNumberFormat="1" applyAlignment="1" applyProtection="1">
      <alignment horizontal="center" vertical="center"/>
    </xf>
    <xf numFmtId="0" fontId="1" fillId="0" borderId="0" xfId="5" applyAlignment="1">
      <alignment vertical="center"/>
    </xf>
    <xf numFmtId="3" fontId="1" fillId="0" borderId="0" xfId="5" applyNumberFormat="1" applyAlignment="1">
      <alignment horizontal="left" vertical="center"/>
    </xf>
    <xf numFmtId="0" fontId="1" fillId="0" borderId="0" xfId="5" applyFont="1" applyAlignment="1">
      <alignment vertical="center"/>
    </xf>
    <xf numFmtId="3" fontId="1" fillId="0" borderId="0" xfId="5" applyNumberFormat="1" applyAlignment="1" applyProtection="1">
      <alignment horizontal="left" vertical="center"/>
    </xf>
    <xf numFmtId="166" fontId="1" fillId="0" borderId="0" xfId="5" applyNumberFormat="1" applyAlignment="1" applyProtection="1">
      <alignment horizontal="left" vertical="center"/>
    </xf>
    <xf numFmtId="0" fontId="7" fillId="0" borderId="0" xfId="5" applyFont="1" applyBorder="1" applyAlignment="1" applyProtection="1">
      <alignment vertical="center"/>
    </xf>
    <xf numFmtId="0" fontId="7" fillId="0" borderId="22" xfId="5" applyFont="1" applyBorder="1" applyAlignment="1" applyProtection="1">
      <alignment vertical="center"/>
    </xf>
    <xf numFmtId="0" fontId="7" fillId="0" borderId="30" xfId="5" applyFont="1" applyBorder="1" applyAlignment="1" applyProtection="1">
      <alignment vertical="center"/>
      <protection locked="0"/>
    </xf>
    <xf numFmtId="0" fontId="1" fillId="0" borderId="27" xfId="5" applyBorder="1" applyAlignment="1" applyProtection="1">
      <alignment vertical="center"/>
      <protection locked="0"/>
    </xf>
    <xf numFmtId="0" fontId="9" fillId="0" borderId="0" xfId="5" applyFont="1" applyAlignment="1" applyProtection="1">
      <alignment horizontal="right" vertical="center"/>
    </xf>
    <xf numFmtId="0" fontId="1" fillId="0" borderId="0" xfId="5" applyAlignment="1" applyProtection="1">
      <alignment horizontal="center" vertical="center"/>
    </xf>
    <xf numFmtId="0" fontId="2" fillId="0" borderId="21" xfId="5" applyFont="1" applyBorder="1" applyAlignment="1" applyProtection="1">
      <alignment vertical="center"/>
    </xf>
    <xf numFmtId="0" fontId="1" fillId="0" borderId="28" xfId="5" applyBorder="1" applyAlignment="1" applyProtection="1">
      <alignment vertical="center"/>
      <protection locked="0"/>
    </xf>
    <xf numFmtId="0" fontId="1" fillId="0" borderId="12" xfId="5" applyBorder="1" applyAlignment="1" applyProtection="1">
      <alignment vertical="center"/>
    </xf>
    <xf numFmtId="0" fontId="1" fillId="0" borderId="28" xfId="5" applyBorder="1" applyAlignment="1" applyProtection="1">
      <alignment vertical="center"/>
    </xf>
    <xf numFmtId="0" fontId="2" fillId="0" borderId="31" xfId="5" applyFont="1" applyBorder="1" applyAlignment="1" applyProtection="1">
      <alignment vertical="center"/>
    </xf>
    <xf numFmtId="0" fontId="28" fillId="0" borderId="20" xfId="5" applyFont="1" applyBorder="1" applyAlignment="1" applyProtection="1">
      <alignment vertical="center"/>
    </xf>
    <xf numFmtId="0" fontId="1" fillId="0" borderId="32" xfId="5" applyBorder="1" applyAlignment="1" applyProtection="1">
      <alignment vertical="center"/>
    </xf>
    <xf numFmtId="0" fontId="2" fillId="0" borderId="14" xfId="5" applyFont="1" applyBorder="1" applyAlignment="1" applyProtection="1">
      <alignment vertical="center"/>
    </xf>
    <xf numFmtId="0" fontId="1" fillId="0" borderId="4" xfId="5" applyBorder="1" applyAlignment="1" applyProtection="1">
      <alignment vertical="center"/>
    </xf>
    <xf numFmtId="3" fontId="1" fillId="0" borderId="5" xfId="1" applyNumberFormat="1" applyBorder="1" applyAlignment="1" applyProtection="1">
      <alignment horizontal="right" vertical="center"/>
    </xf>
    <xf numFmtId="0" fontId="1" fillId="0" borderId="5" xfId="5" applyFont="1" applyBorder="1" applyAlignment="1" applyProtection="1">
      <alignment horizontal="center" vertical="center"/>
      <protection locked="0"/>
    </xf>
    <xf numFmtId="0" fontId="53" fillId="0" borderId="5" xfId="5" applyFont="1" applyBorder="1" applyAlignment="1" applyProtection="1">
      <alignment horizontal="center" vertical="center" wrapText="1"/>
      <protection locked="0"/>
    </xf>
    <xf numFmtId="0" fontId="1" fillId="0" borderId="5" xfId="5" applyBorder="1" applyAlignment="1" applyProtection="1">
      <alignment horizontal="center" vertical="center"/>
      <protection locked="0"/>
    </xf>
    <xf numFmtId="49" fontId="1" fillId="0" borderId="0" xfId="5" applyNumberFormat="1" applyFont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 wrapText="1"/>
      <protection locked="0"/>
    </xf>
    <xf numFmtId="0" fontId="49" fillId="0" borderId="20" xfId="0" applyFont="1" applyBorder="1" applyAlignment="1" applyProtection="1">
      <alignment horizontal="right" vertical="center"/>
    </xf>
    <xf numFmtId="0" fontId="49" fillId="0" borderId="16" xfId="0" applyFont="1" applyBorder="1" applyAlignment="1" applyProtection="1">
      <alignment horizontal="right" vertical="center"/>
    </xf>
    <xf numFmtId="0" fontId="49" fillId="0" borderId="33" xfId="0" applyFont="1" applyBorder="1" applyAlignment="1" applyProtection="1">
      <alignment horizontal="right" vertical="center"/>
    </xf>
    <xf numFmtId="0" fontId="21" fillId="0" borderId="16" xfId="0" applyFont="1" applyBorder="1" applyAlignment="1" applyProtection="1">
      <alignment vertical="center"/>
      <protection locked="0"/>
    </xf>
    <xf numFmtId="0" fontId="22" fillId="0" borderId="34" xfId="0" applyFont="1" applyBorder="1" applyAlignment="1" applyProtection="1">
      <alignment vertical="center"/>
      <protection locked="0"/>
    </xf>
    <xf numFmtId="3" fontId="22" fillId="0" borderId="35" xfId="0" applyNumberFormat="1" applyFont="1" applyBorder="1" applyAlignment="1" applyProtection="1">
      <alignment vertical="center"/>
      <protection locked="0"/>
    </xf>
    <xf numFmtId="3" fontId="22" fillId="0" borderId="36" xfId="0" applyNumberFormat="1" applyFont="1" applyBorder="1" applyAlignment="1" applyProtection="1">
      <alignment vertical="center"/>
      <protection locked="0"/>
    </xf>
    <xf numFmtId="3" fontId="22" fillId="0" borderId="37" xfId="0" applyNumberFormat="1" applyFont="1" applyBorder="1" applyAlignment="1" applyProtection="1">
      <alignment vertical="center"/>
      <protection locked="0"/>
    </xf>
    <xf numFmtId="3" fontId="22" fillId="0" borderId="38" xfId="0" applyNumberFormat="1" applyFont="1" applyBorder="1" applyAlignment="1" applyProtection="1">
      <alignment vertical="center"/>
      <protection locked="0"/>
    </xf>
    <xf numFmtId="0" fontId="19" fillId="0" borderId="39" xfId="0" applyFont="1" applyBorder="1" applyAlignment="1" applyProtection="1">
      <alignment horizontal="right" vertical="center"/>
    </xf>
    <xf numFmtId="0" fontId="22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17" fillId="0" borderId="5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48" fillId="0" borderId="0" xfId="0" applyFont="1" applyAlignment="1" applyProtection="1">
      <alignment vertical="center"/>
      <protection locked="0"/>
    </xf>
    <xf numFmtId="49" fontId="48" fillId="0" borderId="4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19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4" xfId="0" applyFon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22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vertical="center"/>
    </xf>
    <xf numFmtId="0" fontId="23" fillId="0" borderId="7" xfId="0" applyFont="1" applyBorder="1" applyAlignment="1" applyProtection="1">
      <alignment vertical="center"/>
      <protection locked="0"/>
    </xf>
    <xf numFmtId="167" fontId="54" fillId="0" borderId="7" xfId="0" applyNumberFormat="1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7" fillId="0" borderId="41" xfId="0" applyFont="1" applyBorder="1" applyAlignment="1" applyProtection="1">
      <alignment vertical="center"/>
    </xf>
    <xf numFmtId="0" fontId="17" fillId="0" borderId="41" xfId="0" applyFont="1" applyBorder="1" applyAlignment="1" applyProtection="1">
      <alignment vertical="center"/>
      <protection locked="0"/>
    </xf>
    <xf numFmtId="0" fontId="22" fillId="0" borderId="9" xfId="0" applyFont="1" applyBorder="1" applyAlignment="1" applyProtection="1">
      <alignment vertical="center" wrapText="1"/>
    </xf>
    <xf numFmtId="0" fontId="9" fillId="0" borderId="42" xfId="0" applyFont="1" applyBorder="1" applyAlignment="1" applyProtection="1">
      <alignment horizontal="left" vertical="center"/>
    </xf>
    <xf numFmtId="0" fontId="7" fillId="0" borderId="9" xfId="0" applyFont="1" applyBorder="1" applyAlignment="1" applyProtection="1"/>
    <xf numFmtId="0" fontId="17" fillId="0" borderId="2" xfId="0" applyFont="1" applyBorder="1" applyProtection="1">
      <alignment vertical="top"/>
    </xf>
    <xf numFmtId="0" fontId="2" fillId="0" borderId="20" xfId="0" applyFont="1" applyBorder="1" applyAlignment="1" applyProtection="1"/>
    <xf numFmtId="0" fontId="2" fillId="0" borderId="20" xfId="0" applyFont="1" applyBorder="1" applyProtection="1">
      <alignment vertical="top"/>
    </xf>
    <xf numFmtId="0" fontId="22" fillId="0" borderId="20" xfId="0" applyFont="1" applyBorder="1" applyAlignment="1" applyProtection="1">
      <alignment vertical="center"/>
      <protection locked="0"/>
    </xf>
    <xf numFmtId="0" fontId="5" fillId="0" borderId="20" xfId="0" applyFont="1" applyBorder="1" applyProtection="1">
      <alignment vertical="top"/>
    </xf>
    <xf numFmtId="0" fontId="4" fillId="0" borderId="16" xfId="0" applyFont="1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</xf>
    <xf numFmtId="0" fontId="0" fillId="0" borderId="42" xfId="0" applyBorder="1" applyAlignment="1" applyProtection="1"/>
    <xf numFmtId="0" fontId="4" fillId="0" borderId="42" xfId="0" applyFont="1" applyBorder="1" applyProtection="1">
      <alignment vertical="top"/>
    </xf>
    <xf numFmtId="0" fontId="0" fillId="0" borderId="42" xfId="0" applyBorder="1" applyProtection="1">
      <alignment vertical="top"/>
    </xf>
    <xf numFmtId="0" fontId="0" fillId="0" borderId="20" xfId="0" applyBorder="1" applyAlignment="1"/>
    <xf numFmtId="0" fontId="19" fillId="0" borderId="43" xfId="0" applyNumberFormat="1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0" fillId="0" borderId="0" xfId="0" applyBorder="1">
      <alignment vertical="top"/>
    </xf>
    <xf numFmtId="0" fontId="5" fillId="0" borderId="0" xfId="0" applyFont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49" fontId="19" fillId="0" borderId="44" xfId="0" applyNumberFormat="1" applyFont="1" applyBorder="1" applyAlignment="1" applyProtection="1">
      <alignment horizontal="left" vertical="center"/>
    </xf>
    <xf numFmtId="49" fontId="19" fillId="0" borderId="0" xfId="0" applyNumberFormat="1" applyFont="1" applyAlignment="1" applyProtection="1">
      <alignment horizontal="left" vertical="center"/>
    </xf>
    <xf numFmtId="0" fontId="22" fillId="0" borderId="8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</xf>
    <xf numFmtId="0" fontId="1" fillId="0" borderId="4" xfId="0" applyFont="1" applyBorder="1">
      <alignment vertical="top"/>
    </xf>
    <xf numFmtId="0" fontId="24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vertical="center"/>
    </xf>
    <xf numFmtId="49" fontId="21" fillId="0" borderId="0" xfId="0" applyNumberFormat="1" applyFont="1" applyBorder="1" applyAlignment="1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>
      <alignment vertical="center"/>
      <protection locked="0"/>
    </xf>
    <xf numFmtId="49" fontId="48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3" fillId="0" borderId="0" xfId="0" applyFont="1" applyBorder="1" applyAlignment="1" applyProtection="1">
      <alignment vertical="center"/>
    </xf>
    <xf numFmtId="0" fontId="58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</xf>
    <xf numFmtId="49" fontId="22" fillId="0" borderId="0" xfId="0" applyNumberFormat="1" applyFont="1" applyBorder="1" applyAlignment="1" applyProtection="1">
      <alignment horizontal="left" vertical="center"/>
    </xf>
    <xf numFmtId="3" fontId="25" fillId="0" borderId="0" xfId="0" applyNumberFormat="1" applyFont="1" applyBorder="1" applyAlignment="1" applyProtection="1">
      <alignment horizontal="right" vertical="center"/>
    </xf>
    <xf numFmtId="0" fontId="36" fillId="0" borderId="0" xfId="0" applyNumberFormat="1" applyFont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left" vertical="center"/>
    </xf>
    <xf numFmtId="0" fontId="42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horizontal="right"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top"/>
      <protection locked="0"/>
    </xf>
    <xf numFmtId="0" fontId="9" fillId="0" borderId="2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22" fillId="0" borderId="8" xfId="0" applyNumberFormat="1" applyFont="1" applyBorder="1" applyAlignment="1" applyProtection="1">
      <alignment horizontal="right" vertical="center"/>
    </xf>
    <xf numFmtId="3" fontId="25" fillId="0" borderId="19" xfId="0" applyNumberFormat="1" applyFont="1" applyBorder="1" applyAlignment="1" applyProtection="1">
      <alignment horizontal="right" vertical="center"/>
    </xf>
    <xf numFmtId="0" fontId="36" fillId="0" borderId="19" xfId="0" applyNumberFormat="1" applyFont="1" applyBorder="1" applyAlignment="1" applyProtection="1">
      <alignment horizontal="center" vertical="center"/>
    </xf>
    <xf numFmtId="0" fontId="35" fillId="0" borderId="23" xfId="0" applyNumberFormat="1" applyFont="1" applyFill="1" applyBorder="1" applyAlignment="1" applyProtection="1">
      <alignment horizontal="left" vertical="center"/>
    </xf>
    <xf numFmtId="0" fontId="17" fillId="0" borderId="45" xfId="0" applyFont="1" applyBorder="1" applyAlignment="1" applyProtection="1">
      <alignment vertical="center"/>
    </xf>
    <xf numFmtId="0" fontId="21" fillId="0" borderId="46" xfId="0" applyNumberFormat="1" applyFont="1" applyBorder="1" applyAlignment="1" applyProtection="1">
      <alignment horizontal="center" vertical="center"/>
    </xf>
    <xf numFmtId="0" fontId="36" fillId="0" borderId="6" xfId="0" applyFont="1" applyBorder="1" applyAlignment="1">
      <alignment horizontal="right" vertical="center"/>
    </xf>
    <xf numFmtId="0" fontId="22" fillId="0" borderId="47" xfId="0" applyNumberFormat="1" applyFont="1" applyBorder="1" applyAlignment="1" applyProtection="1">
      <alignment horizontal="center" vertical="center"/>
    </xf>
    <xf numFmtId="0" fontId="20" fillId="0" borderId="46" xfId="0" applyNumberFormat="1" applyFont="1" applyBorder="1" applyAlignment="1" applyProtection="1">
      <alignment horizontal="center" vertical="center"/>
    </xf>
    <xf numFmtId="0" fontId="60" fillId="6" borderId="86" xfId="0" applyFont="1" applyFill="1" applyBorder="1" applyProtection="1">
      <alignment vertical="top"/>
    </xf>
    <xf numFmtId="0" fontId="61" fillId="6" borderId="99" xfId="0" applyFont="1" applyFill="1" applyBorder="1" applyAlignment="1" applyProtection="1">
      <alignment vertical="top"/>
    </xf>
    <xf numFmtId="0" fontId="61" fillId="6" borderId="100" xfId="0" applyFont="1" applyFill="1" applyBorder="1" applyAlignment="1" applyProtection="1">
      <alignment vertical="top"/>
    </xf>
    <xf numFmtId="0" fontId="60" fillId="0" borderId="76" xfId="0" applyFont="1" applyBorder="1">
      <alignment vertical="top"/>
    </xf>
    <xf numFmtId="0" fontId="61" fillId="6" borderId="49" xfId="0" applyFont="1" applyFill="1" applyBorder="1" applyAlignment="1" applyProtection="1">
      <alignment vertical="top"/>
    </xf>
    <xf numFmtId="0" fontId="62" fillId="6" borderId="10" xfId="0" applyFont="1" applyFill="1" applyBorder="1" applyProtection="1">
      <alignment vertical="top"/>
    </xf>
    <xf numFmtId="0" fontId="60" fillId="0" borderId="50" xfId="0" applyFont="1" applyBorder="1" applyAlignment="1">
      <alignment horizontal="left" vertical="center"/>
    </xf>
    <xf numFmtId="0" fontId="61" fillId="6" borderId="30" xfId="0" applyFont="1" applyFill="1" applyBorder="1" applyAlignment="1" applyProtection="1">
      <alignment vertical="top"/>
    </xf>
    <xf numFmtId="0" fontId="61" fillId="6" borderId="93" xfId="0" applyFont="1" applyFill="1" applyBorder="1" applyAlignment="1" applyProtection="1">
      <alignment vertical="top"/>
    </xf>
    <xf numFmtId="0" fontId="60" fillId="0" borderId="12" xfId="0" applyFont="1" applyBorder="1" applyAlignment="1">
      <alignment vertical="center"/>
    </xf>
    <xf numFmtId="0" fontId="62" fillId="0" borderId="20" xfId="0" applyFont="1" applyBorder="1">
      <alignment vertical="top"/>
    </xf>
    <xf numFmtId="0" fontId="59" fillId="0" borderId="89" xfId="0" applyFont="1" applyBorder="1" applyAlignment="1" applyProtection="1">
      <alignment horizontal="center" vertical="center"/>
    </xf>
    <xf numFmtId="0" fontId="59" fillId="6" borderId="8" xfId="0" applyFont="1" applyFill="1" applyBorder="1" applyAlignment="1" applyProtection="1">
      <alignment vertical="center"/>
    </xf>
    <xf numFmtId="0" fontId="59" fillId="6" borderId="85" xfId="0" applyFont="1" applyFill="1" applyBorder="1" applyAlignment="1" applyProtection="1">
      <alignment vertical="center"/>
    </xf>
    <xf numFmtId="0" fontId="61" fillId="6" borderId="51" xfId="0" applyFont="1" applyFill="1" applyBorder="1" applyAlignment="1" applyProtection="1">
      <alignment vertical="top"/>
    </xf>
    <xf numFmtId="0" fontId="59" fillId="6" borderId="5" xfId="0" applyFont="1" applyFill="1" applyBorder="1" applyAlignment="1" applyProtection="1">
      <alignment horizontal="right" vertical="center"/>
    </xf>
    <xf numFmtId="0" fontId="62" fillId="0" borderId="0" xfId="0" applyFont="1" applyAlignment="1"/>
    <xf numFmtId="0" fontId="65" fillId="0" borderId="76" xfId="0" applyFont="1" applyBorder="1" applyAlignment="1" applyProtection="1">
      <alignment horizontal="right"/>
    </xf>
    <xf numFmtId="0" fontId="66" fillId="0" borderId="0" xfId="0" applyFont="1" applyBorder="1" applyAlignment="1" applyProtection="1">
      <alignment horizontal="right"/>
    </xf>
    <xf numFmtId="0" fontId="60" fillId="0" borderId="5" xfId="0" applyFont="1" applyBorder="1" applyAlignment="1" applyProtection="1">
      <alignment horizontal="right"/>
    </xf>
    <xf numFmtId="0" fontId="66" fillId="0" borderId="5" xfId="0" applyFont="1" applyBorder="1" applyAlignment="1" applyProtection="1">
      <alignment horizontal="right"/>
    </xf>
    <xf numFmtId="0" fontId="62" fillId="0" borderId="0" xfId="0" applyFont="1" applyBorder="1">
      <alignment vertical="top"/>
    </xf>
    <xf numFmtId="0" fontId="66" fillId="0" borderId="77" xfId="0" applyFont="1" applyBorder="1" applyAlignment="1" applyProtection="1">
      <alignment horizontal="right"/>
    </xf>
    <xf numFmtId="0" fontId="62" fillId="6" borderId="76" xfId="0" applyFont="1" applyFill="1" applyBorder="1" applyProtection="1">
      <alignment vertical="top"/>
    </xf>
    <xf numFmtId="0" fontId="62" fillId="6" borderId="0" xfId="0" applyFont="1" applyFill="1" applyBorder="1" applyProtection="1">
      <alignment vertical="top"/>
    </xf>
    <xf numFmtId="0" fontId="60" fillId="6" borderId="0" xfId="0" applyFont="1" applyFill="1" applyBorder="1" applyAlignment="1" applyProtection="1">
      <alignment horizontal="left"/>
    </xf>
    <xf numFmtId="0" fontId="62" fillId="6" borderId="0" xfId="0" applyFont="1" applyFill="1" applyBorder="1">
      <alignment vertical="top"/>
    </xf>
    <xf numFmtId="0" fontId="60" fillId="6" borderId="0" xfId="0" applyFont="1" applyFill="1" applyBorder="1" applyAlignment="1" applyProtection="1">
      <alignment horizontal="center" vertical="center"/>
    </xf>
    <xf numFmtId="49" fontId="60" fillId="6" borderId="77" xfId="0" applyNumberFormat="1" applyFont="1" applyFill="1" applyBorder="1" applyAlignment="1" applyProtection="1">
      <alignment vertical="center"/>
    </xf>
    <xf numFmtId="0" fontId="67" fillId="0" borderId="88" xfId="0" applyFont="1" applyFill="1" applyBorder="1" applyAlignment="1" applyProtection="1">
      <alignment horizontal="center" vertical="top"/>
    </xf>
    <xf numFmtId="0" fontId="67" fillId="0" borderId="13" xfId="0" applyFont="1" applyFill="1" applyBorder="1" applyAlignment="1" applyProtection="1">
      <alignment horizontal="center" vertical="top"/>
    </xf>
    <xf numFmtId="0" fontId="67" fillId="0" borderId="0" xfId="0" applyFont="1" applyFill="1" applyBorder="1" applyAlignment="1" applyProtection="1">
      <alignment horizontal="center" vertical="top"/>
    </xf>
    <xf numFmtId="0" fontId="60" fillId="6" borderId="0" xfId="0" applyFont="1" applyFill="1" applyBorder="1" applyProtection="1">
      <alignment vertical="top"/>
    </xf>
    <xf numFmtId="0" fontId="62" fillId="6" borderId="12" xfId="0" applyFont="1" applyFill="1" applyBorder="1" applyProtection="1">
      <alignment vertical="top"/>
    </xf>
    <xf numFmtId="0" fontId="62" fillId="6" borderId="13" xfId="0" applyFont="1" applyFill="1" applyBorder="1" applyProtection="1">
      <alignment vertical="top"/>
    </xf>
    <xf numFmtId="0" fontId="68" fillId="6" borderId="13" xfId="0" applyFont="1" applyFill="1" applyBorder="1" applyAlignment="1" applyProtection="1">
      <alignment horizontal="center" vertical="top"/>
    </xf>
    <xf numFmtId="0" fontId="69" fillId="0" borderId="13" xfId="0" applyFont="1" applyBorder="1" applyAlignment="1" applyProtection="1">
      <alignment horizontal="center" vertical="center"/>
    </xf>
    <xf numFmtId="49" fontId="60" fillId="0" borderId="13" xfId="0" applyNumberFormat="1" applyFont="1" applyBorder="1" applyAlignment="1" applyProtection="1">
      <alignment horizontal="center" vertical="top"/>
    </xf>
    <xf numFmtId="49" fontId="60" fillId="0" borderId="84" xfId="0" applyNumberFormat="1" applyFont="1" applyBorder="1" applyAlignment="1" applyProtection="1">
      <alignment horizontal="center" vertical="top"/>
    </xf>
    <xf numFmtId="0" fontId="64" fillId="6" borderId="76" xfId="0" applyFont="1" applyFill="1" applyBorder="1" applyAlignment="1" applyProtection="1">
      <alignment horizontal="left" vertical="top" indent="2"/>
    </xf>
    <xf numFmtId="0" fontId="62" fillId="6" borderId="52" xfId="0" applyFont="1" applyFill="1" applyBorder="1" applyProtection="1">
      <alignment vertical="top"/>
    </xf>
    <xf numFmtId="3" fontId="60" fillId="6" borderId="12" xfId="0" applyNumberFormat="1" applyFont="1" applyFill="1" applyBorder="1" applyAlignment="1" applyProtection="1">
      <alignment horizontal="left" vertical="top" indent="2"/>
    </xf>
    <xf numFmtId="0" fontId="68" fillId="6" borderId="0" xfId="0" applyFont="1" applyFill="1" applyBorder="1" applyAlignment="1" applyProtection="1">
      <alignment horizontal="center" vertical="top"/>
    </xf>
    <xf numFmtId="0" fontId="64" fillId="6" borderId="20" xfId="0" applyFont="1" applyFill="1" applyBorder="1" applyAlignment="1" applyProtection="1"/>
    <xf numFmtId="0" fontId="62" fillId="6" borderId="90" xfId="0" applyFont="1" applyFill="1" applyBorder="1" applyProtection="1">
      <alignment vertical="top"/>
    </xf>
    <xf numFmtId="0" fontId="60" fillId="6" borderId="12" xfId="0" applyFont="1" applyFill="1" applyBorder="1" applyAlignment="1" applyProtection="1">
      <alignment horizontal="left" vertical="top" indent="2"/>
    </xf>
    <xf numFmtId="0" fontId="62" fillId="6" borderId="32" xfId="0" applyFont="1" applyFill="1" applyBorder="1" applyProtection="1">
      <alignment vertical="top"/>
    </xf>
    <xf numFmtId="15" fontId="60" fillId="0" borderId="89" xfId="0" applyNumberFormat="1" applyFont="1" applyBorder="1" applyAlignment="1" applyProtection="1">
      <protection locked="0"/>
    </xf>
    <xf numFmtId="0" fontId="60" fillId="6" borderId="13" xfId="0" applyFont="1" applyFill="1" applyBorder="1" applyProtection="1">
      <alignment vertical="top"/>
    </xf>
    <xf numFmtId="0" fontId="62" fillId="0" borderId="13" xfId="0" applyFont="1" applyBorder="1">
      <alignment vertical="top"/>
    </xf>
    <xf numFmtId="0" fontId="62" fillId="0" borderId="14" xfId="0" applyFont="1" applyBorder="1">
      <alignment vertical="top"/>
    </xf>
    <xf numFmtId="0" fontId="62" fillId="6" borderId="13" xfId="0" applyFont="1" applyFill="1" applyBorder="1" applyAlignment="1" applyProtection="1">
      <alignment horizontal="center" vertical="center" wrapText="1"/>
    </xf>
    <xf numFmtId="0" fontId="59" fillId="6" borderId="8" xfId="0" applyFont="1" applyFill="1" applyBorder="1" applyAlignment="1" applyProtection="1">
      <alignment vertical="top"/>
    </xf>
    <xf numFmtId="0" fontId="59" fillId="6" borderId="85" xfId="0" applyFont="1" applyFill="1" applyBorder="1" applyAlignment="1" applyProtection="1">
      <alignment vertical="top"/>
    </xf>
    <xf numFmtId="0" fontId="62" fillId="6" borderId="76" xfId="0" applyFont="1" applyFill="1" applyBorder="1" applyAlignment="1" applyProtection="1">
      <alignment horizontal="center" vertical="top"/>
    </xf>
    <xf numFmtId="0" fontId="62" fillId="6" borderId="77" xfId="0" applyFont="1" applyFill="1" applyBorder="1" applyProtection="1">
      <alignment vertical="top"/>
    </xf>
    <xf numFmtId="0" fontId="60" fillId="0" borderId="91" xfId="0" applyFont="1" applyBorder="1" applyAlignment="1" applyProtection="1">
      <alignment horizontal="center" vertical="center"/>
    </xf>
    <xf numFmtId="3" fontId="60" fillId="0" borderId="17" xfId="0" applyNumberFormat="1" applyFont="1" applyBorder="1" applyAlignment="1" applyProtection="1">
      <alignment horizontal="center" vertical="center"/>
    </xf>
    <xf numFmtId="0" fontId="60" fillId="0" borderId="17" xfId="0" applyFont="1" applyBorder="1" applyAlignment="1" applyProtection="1">
      <alignment horizontal="center" vertical="center"/>
    </xf>
    <xf numFmtId="0" fontId="60" fillId="0" borderId="108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92" xfId="0" applyFont="1" applyBorder="1" applyAlignment="1" applyProtection="1">
      <alignment horizontal="center" vertical="center"/>
    </xf>
    <xf numFmtId="3" fontId="60" fillId="0" borderId="18" xfId="0" applyNumberFormat="1" applyFont="1" applyBorder="1" applyAlignment="1" applyProtection="1">
      <alignment horizontal="center" vertical="center"/>
    </xf>
    <xf numFmtId="0" fontId="60" fillId="0" borderId="18" xfId="0" applyFont="1" applyBorder="1" applyAlignment="1" applyProtection="1">
      <alignment horizontal="center" vertical="center"/>
    </xf>
    <xf numFmtId="0" fontId="60" fillId="0" borderId="109" xfId="0" applyFont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120" xfId="0" applyFont="1" applyBorder="1" applyAlignment="1" applyProtection="1">
      <alignment horizontal="center" vertical="center"/>
    </xf>
    <xf numFmtId="3" fontId="60" fillId="0" borderId="115" xfId="0" applyNumberFormat="1" applyFont="1" applyBorder="1" applyAlignment="1" applyProtection="1">
      <alignment horizontal="center" vertical="center"/>
    </xf>
    <xf numFmtId="0" fontId="60" fillId="0" borderId="115" xfId="0" applyFont="1" applyBorder="1" applyAlignment="1" applyProtection="1">
      <alignment horizontal="center" vertical="center"/>
    </xf>
    <xf numFmtId="0" fontId="60" fillId="0" borderId="111" xfId="0" applyFont="1" applyBorder="1" applyAlignment="1">
      <alignment horizontal="center" vertical="center"/>
    </xf>
    <xf numFmtId="0" fontId="60" fillId="0" borderId="112" xfId="0" applyFont="1" applyBorder="1" applyAlignment="1">
      <alignment horizontal="center" vertical="center"/>
    </xf>
    <xf numFmtId="0" fontId="70" fillId="0" borderId="76" xfId="0" applyFont="1" applyBorder="1" applyAlignment="1" applyProtection="1">
      <alignment horizontal="left" vertical="center"/>
    </xf>
    <xf numFmtId="3" fontId="60" fillId="0" borderId="0" xfId="0" applyNumberFormat="1" applyFont="1" applyBorder="1" applyAlignment="1" applyProtection="1">
      <alignment horizontal="center" vertical="center"/>
    </xf>
    <xf numFmtId="0" fontId="60" fillId="0" borderId="20" xfId="0" applyFont="1" applyBorder="1" applyAlignment="1" applyProtection="1">
      <alignment horizontal="center" vertical="center"/>
    </xf>
    <xf numFmtId="0" fontId="60" fillId="5" borderId="20" xfId="0" applyFont="1" applyFill="1" applyBorder="1" applyAlignment="1" applyProtection="1">
      <alignment horizontal="left" vertical="center"/>
    </xf>
    <xf numFmtId="0" fontId="60" fillId="0" borderId="20" xfId="0" applyFont="1" applyBorder="1" applyAlignment="1">
      <alignment horizontal="center" vertical="center"/>
    </xf>
    <xf numFmtId="0" fontId="60" fillId="0" borderId="20" xfId="0" applyFont="1" applyBorder="1" applyAlignment="1" applyProtection="1">
      <alignment horizontal="center" vertical="top"/>
    </xf>
    <xf numFmtId="0" fontId="60" fillId="0" borderId="89" xfId="0" applyFont="1" applyBorder="1" applyAlignment="1" applyProtection="1">
      <alignment horizontal="center" vertical="top"/>
    </xf>
    <xf numFmtId="0" fontId="60" fillId="0" borderId="95" xfId="0" applyFont="1" applyBorder="1" applyAlignment="1" applyProtection="1">
      <alignment horizontal="center" vertical="center"/>
    </xf>
    <xf numFmtId="3" fontId="60" fillId="0" borderId="20" xfId="0" applyNumberFormat="1" applyFont="1" applyBorder="1" applyAlignment="1" applyProtection="1">
      <alignment horizontal="center" vertical="center"/>
    </xf>
    <xf numFmtId="0" fontId="60" fillId="0" borderId="96" xfId="0" applyFont="1" applyBorder="1" applyAlignment="1" applyProtection="1">
      <alignment horizontal="center" vertical="center"/>
    </xf>
    <xf numFmtId="3" fontId="60" fillId="0" borderId="16" xfId="0" applyNumberFormat="1" applyFont="1" applyBorder="1" applyAlignment="1" applyProtection="1">
      <alignment horizontal="center" vertical="center"/>
    </xf>
    <xf numFmtId="0" fontId="60" fillId="0" borderId="16" xfId="0" applyFont="1" applyBorder="1" applyAlignment="1" applyProtection="1">
      <alignment horizontal="center" vertical="center"/>
    </xf>
    <xf numFmtId="0" fontId="60" fillId="5" borderId="16" xfId="0" applyFont="1" applyFill="1" applyBorder="1" applyAlignment="1" applyProtection="1">
      <alignment horizontal="left" vertical="center"/>
    </xf>
    <xf numFmtId="0" fontId="60" fillId="0" borderId="16" xfId="0" applyFont="1" applyBorder="1" applyAlignment="1">
      <alignment horizontal="center" vertical="center"/>
    </xf>
    <xf numFmtId="0" fontId="60" fillId="0" borderId="16" xfId="0" applyFont="1" applyBorder="1" applyAlignment="1" applyProtection="1">
      <alignment horizontal="center" vertical="top"/>
    </xf>
    <xf numFmtId="0" fontId="60" fillId="0" borderId="94" xfId="0" applyFont="1" applyBorder="1" applyAlignment="1" applyProtection="1">
      <alignment horizontal="center" vertical="top"/>
    </xf>
    <xf numFmtId="0" fontId="62" fillId="6" borderId="88" xfId="0" applyFont="1" applyFill="1" applyBorder="1" applyAlignment="1" applyProtection="1">
      <alignment horizontal="center" vertical="top"/>
    </xf>
    <xf numFmtId="0" fontId="62" fillId="6" borderId="84" xfId="0" applyFont="1" applyFill="1" applyBorder="1" applyProtection="1">
      <alignment vertical="top"/>
    </xf>
    <xf numFmtId="0" fontId="64" fillId="6" borderId="76" xfId="0" applyFont="1" applyFill="1" applyBorder="1" applyAlignment="1" applyProtection="1">
      <alignment horizontal="left"/>
    </xf>
    <xf numFmtId="0" fontId="62" fillId="6" borderId="0" xfId="0" applyFont="1" applyFill="1" applyBorder="1" applyAlignment="1" applyProtection="1">
      <alignment vertical="center"/>
    </xf>
    <xf numFmtId="0" fontId="64" fillId="6" borderId="76" xfId="0" applyFont="1" applyFill="1" applyBorder="1" applyAlignment="1" applyProtection="1"/>
    <xf numFmtId="0" fontId="60" fillId="6" borderId="0" xfId="0" applyFont="1" applyFill="1" applyBorder="1" applyAlignment="1" applyProtection="1">
      <alignment vertical="center"/>
    </xf>
    <xf numFmtId="0" fontId="59" fillId="0" borderId="78" xfId="0" applyFont="1" applyBorder="1" applyAlignment="1" applyProtection="1">
      <alignment horizontal="left" vertical="top"/>
    </xf>
    <xf numFmtId="0" fontId="59" fillId="0" borderId="63" xfId="0" applyFont="1" applyBorder="1" applyAlignment="1" applyProtection="1">
      <alignment horizontal="left" vertical="top"/>
    </xf>
    <xf numFmtId="0" fontId="60" fillId="0" borderId="63" xfId="0" applyFont="1" applyBorder="1" applyAlignment="1" applyProtection="1">
      <alignment horizontal="center" vertical="center"/>
    </xf>
    <xf numFmtId="0" fontId="60" fillId="0" borderId="78" xfId="0" applyFont="1" applyBorder="1" applyAlignment="1" applyProtection="1">
      <alignment horizontal="left"/>
    </xf>
    <xf numFmtId="0" fontId="63" fillId="0" borderId="0" xfId="0" applyFont="1" applyAlignment="1"/>
    <xf numFmtId="0" fontId="62" fillId="0" borderId="0" xfId="0" applyFont="1">
      <alignment vertical="top"/>
    </xf>
    <xf numFmtId="0" fontId="59" fillId="6" borderId="98" xfId="0" applyFont="1" applyFill="1" applyBorder="1" applyAlignment="1" applyProtection="1">
      <alignment horizontal="left" vertical="center"/>
    </xf>
    <xf numFmtId="0" fontId="60" fillId="6" borderId="98" xfId="0" applyFont="1" applyFill="1" applyBorder="1" applyAlignment="1" applyProtection="1">
      <alignment horizontal="left" vertical="top" indent="2"/>
    </xf>
    <xf numFmtId="0" fontId="60" fillId="6" borderId="8" xfId="0" applyFont="1" applyFill="1" applyBorder="1" applyAlignment="1" applyProtection="1">
      <alignment horizontal="left" vertical="center" indent="2"/>
    </xf>
    <xf numFmtId="0" fontId="60" fillId="6" borderId="98" xfId="0" applyFont="1" applyFill="1" applyBorder="1" applyAlignment="1" applyProtection="1">
      <alignment horizontal="left" vertical="center" indent="2"/>
    </xf>
    <xf numFmtId="0" fontId="60" fillId="0" borderId="8" xfId="0" applyFont="1" applyBorder="1">
      <alignment vertical="top"/>
    </xf>
    <xf numFmtId="0" fontId="60" fillId="0" borderId="6" xfId="0" applyFont="1" applyBorder="1" applyAlignment="1">
      <alignment horizontal="left" vertical="center"/>
    </xf>
    <xf numFmtId="0" fontId="60" fillId="0" borderId="8" xfId="0" applyFont="1" applyBorder="1" applyAlignment="1">
      <alignment horizontal="left" vertical="center" indent="2"/>
    </xf>
    <xf numFmtId="49" fontId="60" fillId="6" borderId="8" xfId="0" applyNumberFormat="1" applyFont="1" applyFill="1" applyBorder="1" applyProtection="1">
      <alignment vertical="top"/>
    </xf>
    <xf numFmtId="0" fontId="60" fillId="0" borderId="85" xfId="0" applyFont="1" applyBorder="1">
      <alignment vertical="top"/>
    </xf>
    <xf numFmtId="0" fontId="60" fillId="6" borderId="76" xfId="0" applyFont="1" applyFill="1" applyBorder="1" applyAlignment="1" applyProtection="1">
      <alignment horizontal="center" vertical="top"/>
    </xf>
    <xf numFmtId="0" fontId="60" fillId="6" borderId="77" xfId="0" applyFont="1" applyFill="1" applyBorder="1" applyProtection="1">
      <alignment vertical="top"/>
    </xf>
    <xf numFmtId="0" fontId="70" fillId="0" borderId="95" xfId="0" applyFont="1" applyBorder="1" applyAlignment="1" applyProtection="1">
      <alignment horizontal="left" vertical="center"/>
    </xf>
    <xf numFmtId="0" fontId="64" fillId="6" borderId="0" xfId="0" applyFont="1" applyFill="1" applyBorder="1" applyAlignment="1">
      <alignment horizontal="left" vertical="center"/>
    </xf>
    <xf numFmtId="0" fontId="64" fillId="6" borderId="0" xfId="0" applyFont="1" applyFill="1" applyBorder="1" applyAlignment="1" applyProtection="1">
      <alignment horizontal="left" vertical="center"/>
    </xf>
    <xf numFmtId="0" fontId="59" fillId="7" borderId="118" xfId="0" applyFont="1" applyFill="1" applyBorder="1" applyAlignment="1" applyProtection="1">
      <alignment horizontal="center" vertical="center" wrapText="1"/>
    </xf>
    <xf numFmtId="0" fontId="59" fillId="7" borderId="104" xfId="0" applyFont="1" applyFill="1" applyBorder="1" applyAlignment="1" applyProtection="1">
      <alignment horizontal="center" vertical="center" wrapText="1"/>
    </xf>
    <xf numFmtId="0" fontId="59" fillId="7" borderId="104" xfId="0" applyFont="1" applyFill="1" applyBorder="1" applyAlignment="1" applyProtection="1">
      <alignment horizontal="center" vertical="center"/>
    </xf>
    <xf numFmtId="0" fontId="59" fillId="7" borderId="103" xfId="0" applyFont="1" applyFill="1" applyBorder="1" applyAlignment="1" applyProtection="1">
      <alignment horizontal="center" vertical="center" wrapText="1"/>
    </xf>
    <xf numFmtId="0" fontId="59" fillId="8" borderId="104" xfId="0" applyFont="1" applyFill="1" applyBorder="1" applyAlignment="1" applyProtection="1">
      <alignment horizontal="center" vertical="center" wrapText="1"/>
    </xf>
    <xf numFmtId="0" fontId="59" fillId="7" borderId="105" xfId="0" applyFont="1" applyFill="1" applyBorder="1" applyAlignment="1" applyProtection="1">
      <alignment horizontal="center" vertical="center" wrapText="1"/>
    </xf>
    <xf numFmtId="0" fontId="60" fillId="6" borderId="8" xfId="0" applyFont="1" applyFill="1" applyBorder="1" applyAlignment="1" applyProtection="1">
      <alignment horizontal="left" vertical="top" indent="2"/>
    </xf>
    <xf numFmtId="0" fontId="60" fillId="0" borderId="22" xfId="0" applyFont="1" applyBorder="1" applyAlignment="1" applyProtection="1">
      <alignment horizontal="center" vertical="center"/>
    </xf>
    <xf numFmtId="0" fontId="60" fillId="0" borderId="21" xfId="0" applyFont="1" applyBorder="1" applyAlignment="1" applyProtection="1">
      <alignment horizontal="center" vertical="center"/>
    </xf>
    <xf numFmtId="0" fontId="60" fillId="0" borderId="112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top"/>
    </xf>
    <xf numFmtId="0" fontId="16" fillId="0" borderId="7" xfId="0" applyFont="1" applyBorder="1" applyAlignment="1" applyProtection="1">
      <alignment horizontal="center" vertical="top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right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7" fillId="4" borderId="50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left" vertical="center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top"/>
    </xf>
    <xf numFmtId="0" fontId="22" fillId="0" borderId="50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center"/>
    </xf>
    <xf numFmtId="0" fontId="7" fillId="0" borderId="39" xfId="0" applyFont="1" applyBorder="1" applyAlignment="1" applyProtection="1">
      <protection locked="0"/>
    </xf>
    <xf numFmtId="0" fontId="7" fillId="0" borderId="44" xfId="0" applyFont="1" applyBorder="1" applyAlignment="1" applyProtection="1">
      <protection locked="0"/>
    </xf>
    <xf numFmtId="0" fontId="2" fillId="0" borderId="5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top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" fillId="2" borderId="1" xfId="5" applyFont="1" applyFill="1" applyBorder="1" applyAlignment="1" applyProtection="1">
      <alignment horizontal="center" vertical="center"/>
    </xf>
    <xf numFmtId="0" fontId="2" fillId="2" borderId="24" xfId="5" applyFont="1" applyFill="1" applyBorder="1" applyAlignment="1" applyProtection="1">
      <alignment horizontal="center" vertical="center"/>
    </xf>
    <xf numFmtId="0" fontId="2" fillId="2" borderId="61" xfId="5" applyFont="1" applyFill="1" applyBorder="1" applyAlignment="1" applyProtection="1">
      <alignment horizontal="center" vertical="center"/>
    </xf>
    <xf numFmtId="0" fontId="2" fillId="2" borderId="62" xfId="5" applyFont="1" applyFill="1" applyBorder="1" applyAlignment="1" applyProtection="1">
      <alignment horizontal="center" vertical="center"/>
    </xf>
    <xf numFmtId="0" fontId="2" fillId="2" borderId="25" xfId="5" applyFont="1" applyFill="1" applyBorder="1" applyAlignment="1" applyProtection="1">
      <alignment horizontal="center" vertical="center"/>
    </xf>
    <xf numFmtId="3" fontId="1" fillId="0" borderId="56" xfId="5" applyNumberFormat="1" applyBorder="1" applyAlignment="1" applyProtection="1">
      <alignment horizontal="right" vertical="center"/>
      <protection locked="0"/>
    </xf>
    <xf numFmtId="3" fontId="1" fillId="0" borderId="58" xfId="5" applyNumberFormat="1" applyBorder="1" applyAlignment="1" applyProtection="1">
      <alignment horizontal="right" vertical="center"/>
      <protection locked="0"/>
    </xf>
    <xf numFmtId="3" fontId="1" fillId="0" borderId="6" xfId="5" applyNumberFormat="1" applyBorder="1" applyAlignment="1" applyProtection="1">
      <alignment horizontal="right" vertical="center"/>
      <protection locked="0"/>
    </xf>
    <xf numFmtId="3" fontId="1" fillId="0" borderId="7" xfId="5" applyNumberFormat="1" applyBorder="1" applyAlignment="1" applyProtection="1">
      <alignment horizontal="right" vertical="center"/>
      <protection locked="0"/>
    </xf>
    <xf numFmtId="0" fontId="2" fillId="2" borderId="50" xfId="5" applyFont="1" applyFill="1" applyBorder="1" applyAlignment="1" applyProtection="1">
      <alignment horizontal="center" vertical="center"/>
    </xf>
    <xf numFmtId="0" fontId="2" fillId="2" borderId="9" xfId="5" applyFont="1" applyFill="1" applyBorder="1" applyAlignment="1" applyProtection="1">
      <alignment horizontal="center" vertical="center"/>
    </xf>
    <xf numFmtId="0" fontId="2" fillId="2" borderId="2" xfId="5" applyFont="1" applyFill="1" applyBorder="1" applyAlignment="1" applyProtection="1">
      <alignment horizontal="center" vertical="center"/>
    </xf>
    <xf numFmtId="0" fontId="2" fillId="2" borderId="59" xfId="5" applyFont="1" applyFill="1" applyBorder="1" applyAlignment="1" applyProtection="1">
      <alignment horizontal="center" vertical="center"/>
    </xf>
    <xf numFmtId="0" fontId="2" fillId="2" borderId="63" xfId="5" applyFont="1" applyFill="1" applyBorder="1" applyAlignment="1" applyProtection="1">
      <alignment horizontal="center" vertical="center"/>
    </xf>
    <xf numFmtId="0" fontId="2" fillId="2" borderId="60" xfId="5" applyFont="1" applyFill="1" applyBorder="1" applyAlignment="1" applyProtection="1">
      <alignment horizontal="center" vertical="center"/>
    </xf>
    <xf numFmtId="0" fontId="1" fillId="0" borderId="6" xfId="5" applyBorder="1" applyAlignment="1" applyProtection="1">
      <alignment horizontal="center" vertical="center"/>
      <protection locked="0"/>
    </xf>
    <xf numFmtId="0" fontId="1" fillId="0" borderId="8" xfId="5" applyBorder="1" applyAlignment="1" applyProtection="1">
      <alignment horizontal="center" vertical="center"/>
      <protection locked="0"/>
    </xf>
    <xf numFmtId="0" fontId="1" fillId="0" borderId="7" xfId="5" applyBorder="1" applyAlignment="1" applyProtection="1">
      <alignment horizontal="center" vertical="center"/>
      <protection locked="0"/>
    </xf>
    <xf numFmtId="0" fontId="27" fillId="0" borderId="0" xfId="5" applyFont="1" applyAlignment="1">
      <alignment horizontal="center"/>
    </xf>
    <xf numFmtId="0" fontId="1" fillId="0" borderId="53" xfId="5" applyFont="1" applyBorder="1" applyAlignment="1">
      <alignment horizontal="left" vertical="top" wrapText="1"/>
    </xf>
    <xf numFmtId="0" fontId="1" fillId="0" borderId="54" xfId="5" applyBorder="1" applyAlignment="1">
      <alignment horizontal="left" vertical="top" wrapText="1"/>
    </xf>
    <xf numFmtId="0" fontId="1" fillId="0" borderId="55" xfId="5" applyBorder="1" applyAlignment="1">
      <alignment horizontal="left" vertical="top" wrapText="1"/>
    </xf>
    <xf numFmtId="0" fontId="1" fillId="0" borderId="12" xfId="5" applyBorder="1" applyAlignment="1">
      <alignment horizontal="left" vertical="top" wrapText="1"/>
    </xf>
    <xf numFmtId="0" fontId="1" fillId="0" borderId="0" xfId="5" applyBorder="1" applyAlignment="1">
      <alignment horizontal="left" vertical="top" wrapText="1"/>
    </xf>
    <xf numFmtId="0" fontId="1" fillId="0" borderId="10" xfId="5" applyBorder="1" applyAlignment="1">
      <alignment horizontal="left" vertical="top" wrapText="1"/>
    </xf>
    <xf numFmtId="0" fontId="1" fillId="0" borderId="14" xfId="5" applyBorder="1" applyAlignment="1">
      <alignment horizontal="left" vertical="top" wrapText="1"/>
    </xf>
    <xf numFmtId="0" fontId="1" fillId="0" borderId="13" xfId="5" applyBorder="1" applyAlignment="1">
      <alignment horizontal="left" vertical="top" wrapText="1"/>
    </xf>
    <xf numFmtId="0" fontId="1" fillId="0" borderId="4" xfId="5" applyBorder="1" applyAlignment="1">
      <alignment horizontal="left" vertical="top" wrapText="1"/>
    </xf>
    <xf numFmtId="0" fontId="1" fillId="0" borderId="56" xfId="5" applyBorder="1" applyAlignment="1" applyProtection="1">
      <alignment horizontal="center" vertical="center"/>
    </xf>
    <xf numFmtId="0" fontId="1" fillId="0" borderId="57" xfId="5" applyBorder="1" applyAlignment="1" applyProtection="1">
      <alignment horizontal="center" vertical="center"/>
    </xf>
    <xf numFmtId="0" fontId="1" fillId="0" borderId="58" xfId="5" applyBorder="1" applyAlignment="1" applyProtection="1">
      <alignment horizontal="center" vertical="center"/>
    </xf>
    <xf numFmtId="0" fontId="1" fillId="0" borderId="6" xfId="5" applyFont="1" applyBorder="1" applyAlignment="1" applyProtection="1">
      <alignment horizontal="center" vertical="center"/>
    </xf>
    <xf numFmtId="0" fontId="1" fillId="0" borderId="8" xfId="5" applyFont="1" applyBorder="1" applyAlignment="1" applyProtection="1">
      <alignment horizontal="center" vertical="center"/>
    </xf>
    <xf numFmtId="0" fontId="1" fillId="0" borderId="7" xfId="5" applyFont="1" applyBorder="1" applyAlignment="1" applyProtection="1">
      <alignment horizontal="center" vertical="center"/>
    </xf>
    <xf numFmtId="0" fontId="1" fillId="0" borderId="6" xfId="5" applyFont="1" applyBorder="1" applyAlignment="1" applyProtection="1">
      <alignment horizontal="center" vertical="center" wrapText="1"/>
    </xf>
    <xf numFmtId="0" fontId="1" fillId="0" borderId="8" xfId="5" applyFont="1" applyBorder="1" applyAlignment="1" applyProtection="1">
      <alignment horizontal="center" vertical="center" wrapText="1"/>
    </xf>
    <xf numFmtId="0" fontId="1" fillId="0" borderId="7" xfId="5" applyFont="1" applyBorder="1" applyAlignment="1" applyProtection="1">
      <alignment horizontal="center" vertical="center" wrapText="1"/>
    </xf>
    <xf numFmtId="0" fontId="52" fillId="0" borderId="0" xfId="5" applyFont="1" applyAlignment="1" applyProtection="1">
      <alignment horizontal="center" vertical="center"/>
    </xf>
    <xf numFmtId="0" fontId="29" fillId="0" borderId="50" xfId="5" applyFont="1" applyBorder="1" applyAlignment="1" applyProtection="1">
      <alignment horizontal="center" vertical="center"/>
    </xf>
    <xf numFmtId="0" fontId="29" fillId="0" borderId="9" xfId="5" applyFont="1" applyBorder="1" applyAlignment="1" applyProtection="1">
      <alignment horizontal="center" vertical="center"/>
    </xf>
    <xf numFmtId="0" fontId="29" fillId="0" borderId="2" xfId="5" applyFont="1" applyBorder="1" applyAlignment="1" applyProtection="1">
      <alignment horizontal="center" vertical="center"/>
    </xf>
    <xf numFmtId="0" fontId="29" fillId="0" borderId="14" xfId="5" applyFont="1" applyBorder="1" applyAlignment="1" applyProtection="1">
      <alignment horizontal="center" vertical="center"/>
    </xf>
    <xf numFmtId="0" fontId="29" fillId="0" borderId="13" xfId="5" applyFont="1" applyBorder="1" applyAlignment="1" applyProtection="1">
      <alignment horizontal="center" vertical="center"/>
    </xf>
    <xf numFmtId="0" fontId="29" fillId="0" borderId="4" xfId="5" applyFont="1" applyBorder="1" applyAlignment="1" applyProtection="1">
      <alignment horizontal="center" vertical="center"/>
    </xf>
    <xf numFmtId="0" fontId="1" fillId="0" borderId="0" xfId="5" applyAlignment="1" applyProtection="1">
      <alignment horizontal="left" vertical="center"/>
    </xf>
    <xf numFmtId="0" fontId="1" fillId="0" borderId="10" xfId="5" applyBorder="1" applyAlignment="1" applyProtection="1">
      <alignment horizontal="left" vertical="center"/>
    </xf>
    <xf numFmtId="0" fontId="1" fillId="0" borderId="6" xfId="5" applyFont="1" applyBorder="1" applyAlignment="1" applyProtection="1">
      <alignment horizontal="center" vertical="center"/>
      <protection locked="0"/>
    </xf>
    <xf numFmtId="0" fontId="2" fillId="2" borderId="64" xfId="5" applyFont="1" applyFill="1" applyBorder="1" applyAlignment="1" applyProtection="1">
      <alignment horizontal="center" vertical="center"/>
    </xf>
    <xf numFmtId="0" fontId="1" fillId="0" borderId="0" xfId="5" applyNumberFormat="1" applyFont="1" applyAlignment="1" applyProtection="1">
      <alignment horizontal="left" vertical="center"/>
    </xf>
    <xf numFmtId="49" fontId="1" fillId="0" borderId="0" xfId="5" applyNumberFormat="1" applyAlignment="1" applyProtection="1">
      <alignment horizontal="left" vertical="center"/>
    </xf>
    <xf numFmtId="0" fontId="44" fillId="0" borderId="0" xfId="0" applyFont="1" applyBorder="1" applyAlignment="1" applyProtection="1">
      <alignment horizontal="center" vertical="center"/>
    </xf>
    <xf numFmtId="15" fontId="23" fillId="0" borderId="0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vertical="center"/>
    </xf>
    <xf numFmtId="3" fontId="56" fillId="0" borderId="0" xfId="0" applyNumberFormat="1" applyFont="1" applyBorder="1" applyAlignment="1" applyProtection="1">
      <alignment horizontal="right" vertical="center"/>
    </xf>
    <xf numFmtId="0" fontId="57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1" fillId="0" borderId="0" xfId="0" applyNumberFormat="1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horizontal="center" vertical="top"/>
    </xf>
    <xf numFmtId="0" fontId="47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4" fillId="0" borderId="50" xfId="0" applyFont="1" applyBorder="1" applyAlignment="1" applyProtection="1">
      <alignment horizontal="center" vertical="center" wrapText="1"/>
      <protection locked="0"/>
    </xf>
    <xf numFmtId="0" fontId="24" fillId="0" borderId="71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35" fillId="0" borderId="12" xfId="0" applyFont="1" applyBorder="1" applyAlignment="1" applyProtection="1">
      <alignment horizontal="center" vertical="center" wrapText="1"/>
    </xf>
    <xf numFmtId="0" fontId="35" fillId="0" borderId="10" xfId="0" applyFont="1" applyBorder="1" applyAlignment="1" applyProtection="1">
      <alignment horizontal="center" vertical="center" wrapText="1"/>
    </xf>
    <xf numFmtId="0" fontId="35" fillId="0" borderId="14" xfId="0" applyFont="1" applyBorder="1" applyAlignment="1" applyProtection="1">
      <alignment horizontal="center" vertical="center" wrapText="1"/>
    </xf>
    <xf numFmtId="0" fontId="35" fillId="0" borderId="13" xfId="0" applyFont="1" applyBorder="1" applyAlignment="1" applyProtection="1">
      <alignment horizontal="center" vertical="center" wrapText="1"/>
    </xf>
    <xf numFmtId="0" fontId="35" fillId="0" borderId="4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5" fontId="23" fillId="0" borderId="6" xfId="0" applyNumberFormat="1" applyFont="1" applyBorder="1" applyAlignment="1" applyProtection="1">
      <alignment horizontal="center" vertical="center"/>
      <protection locked="0"/>
    </xf>
    <xf numFmtId="15" fontId="23" fillId="0" borderId="70" xfId="0" applyNumberFormat="1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left" vertical="center"/>
      <protection locked="0"/>
    </xf>
    <xf numFmtId="0" fontId="22" fillId="0" borderId="43" xfId="0" applyFont="1" applyBorder="1" applyAlignment="1" applyProtection="1">
      <alignment horizontal="left" vertical="center"/>
      <protection locked="0"/>
    </xf>
    <xf numFmtId="0" fontId="24" fillId="0" borderId="50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71" xfId="0" applyFont="1" applyBorder="1" applyAlignment="1" applyProtection="1">
      <alignment horizontal="center" vertical="center"/>
      <protection locked="0"/>
    </xf>
    <xf numFmtId="0" fontId="22" fillId="0" borderId="72" xfId="0" applyFont="1" applyBorder="1" applyAlignment="1" applyProtection="1">
      <alignment horizontal="left" vertical="center"/>
      <protection locked="0"/>
    </xf>
    <xf numFmtId="0" fontId="21" fillId="0" borderId="72" xfId="0" applyFont="1" applyBorder="1" applyAlignment="1" applyProtection="1">
      <alignment horizontal="center" vertical="center"/>
      <protection locked="0"/>
    </xf>
    <xf numFmtId="0" fontId="24" fillId="0" borderId="72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3" fontId="23" fillId="0" borderId="21" xfId="0" applyNumberFormat="1" applyFont="1" applyBorder="1" applyAlignment="1" applyProtection="1">
      <alignment horizontal="left" vertical="center"/>
      <protection locked="0"/>
    </xf>
    <xf numFmtId="3" fontId="23" fillId="0" borderId="67" xfId="0" applyNumberFormat="1" applyFont="1" applyBorder="1" applyAlignment="1" applyProtection="1">
      <alignment horizontal="left" vertical="center"/>
      <protection locked="0"/>
    </xf>
    <xf numFmtId="4" fontId="23" fillId="0" borderId="21" xfId="0" applyNumberFormat="1" applyFont="1" applyBorder="1" applyAlignment="1" applyProtection="1">
      <alignment horizontal="left" vertical="center"/>
      <protection locked="0"/>
    </xf>
    <xf numFmtId="4" fontId="23" fillId="0" borderId="67" xfId="0" applyNumberFormat="1" applyFont="1" applyBorder="1" applyAlignment="1" applyProtection="1">
      <alignment horizontal="left" vertical="center"/>
      <protection locked="0"/>
    </xf>
    <xf numFmtId="3" fontId="24" fillId="0" borderId="23" xfId="0" applyNumberFormat="1" applyFont="1" applyBorder="1" applyAlignment="1" applyProtection="1">
      <alignment horizontal="right" vertical="center"/>
    </xf>
    <xf numFmtId="3" fontId="24" fillId="0" borderId="68" xfId="0" applyNumberFormat="1" applyFont="1" applyBorder="1" applyAlignment="1" applyProtection="1">
      <alignment horizontal="right" vertical="center"/>
    </xf>
    <xf numFmtId="0" fontId="4" fillId="0" borderId="42" xfId="0" applyFont="1" applyBorder="1" applyAlignment="1" applyProtection="1">
      <alignment horizontal="center" vertical="top"/>
    </xf>
    <xf numFmtId="0" fontId="17" fillId="0" borderId="20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 wrapText="1"/>
    </xf>
    <xf numFmtId="0" fontId="17" fillId="4" borderId="65" xfId="0" applyFont="1" applyFill="1" applyBorder="1" applyAlignment="1" applyProtection="1">
      <alignment horizontal="center" vertical="center"/>
    </xf>
    <xf numFmtId="0" fontId="17" fillId="4" borderId="66" xfId="0" applyFont="1" applyFill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2" fillId="0" borderId="70" xfId="0" applyFont="1" applyBorder="1" applyAlignment="1" applyProtection="1">
      <alignment horizontal="center" vertical="center"/>
    </xf>
    <xf numFmtId="3" fontId="22" fillId="0" borderId="16" xfId="0" applyNumberFormat="1" applyFont="1" applyBorder="1" applyAlignment="1" applyProtection="1">
      <alignment horizontal="right" vertical="center"/>
    </xf>
    <xf numFmtId="0" fontId="0" fillId="0" borderId="67" xfId="0" applyBorder="1" applyAlignment="1">
      <alignment vertical="center"/>
    </xf>
    <xf numFmtId="49" fontId="22" fillId="0" borderId="8" xfId="0" applyNumberFormat="1" applyFont="1" applyBorder="1" applyAlignment="1" applyProtection="1">
      <alignment horizontal="center" vertical="center"/>
    </xf>
    <xf numFmtId="49" fontId="22" fillId="0" borderId="7" xfId="0" applyNumberFormat="1" applyFont="1" applyBorder="1" applyAlignment="1" applyProtection="1">
      <alignment horizontal="center" vertical="center"/>
    </xf>
    <xf numFmtId="3" fontId="22" fillId="0" borderId="15" xfId="0" applyNumberFormat="1" applyFont="1" applyBorder="1" applyAlignment="1" applyProtection="1">
      <alignment horizontal="right" vertical="center"/>
    </xf>
    <xf numFmtId="0" fontId="0" fillId="0" borderId="73" xfId="0" applyBorder="1" applyAlignment="1">
      <alignment vertical="center"/>
    </xf>
    <xf numFmtId="3" fontId="22" fillId="0" borderId="48" xfId="0" applyNumberFormat="1" applyFont="1" applyBorder="1" applyAlignment="1" applyProtection="1">
      <alignment horizontal="right" vertical="center"/>
    </xf>
    <xf numFmtId="0" fontId="0" fillId="0" borderId="68" xfId="0" applyBorder="1" applyAlignment="1">
      <alignment vertical="center"/>
    </xf>
    <xf numFmtId="3" fontId="23" fillId="0" borderId="22" xfId="0" applyNumberFormat="1" applyFont="1" applyBorder="1" applyAlignment="1" applyProtection="1">
      <alignment horizontal="right" vertical="center"/>
    </xf>
    <xf numFmtId="3" fontId="23" fillId="0" borderId="69" xfId="0" applyNumberFormat="1" applyFont="1" applyBorder="1" applyAlignment="1" applyProtection="1">
      <alignment horizontal="right" vertical="center"/>
    </xf>
    <xf numFmtId="0" fontId="63" fillId="0" borderId="78" xfId="0" applyFont="1" applyBorder="1" applyAlignment="1" applyProtection="1">
      <alignment horizontal="center" vertical="center" wrapText="1"/>
    </xf>
    <xf numFmtId="0" fontId="63" fillId="0" borderId="63" xfId="0" applyFont="1" applyBorder="1" applyAlignment="1" applyProtection="1">
      <alignment horizontal="center" vertical="center" wrapText="1"/>
    </xf>
    <xf numFmtId="0" fontId="63" fillId="0" borderId="97" xfId="0" applyFont="1" applyBorder="1" applyAlignment="1" applyProtection="1">
      <alignment horizontal="center" vertical="center" wrapText="1"/>
    </xf>
    <xf numFmtId="0" fontId="68" fillId="0" borderId="76" xfId="0" applyFont="1" applyBorder="1" applyAlignment="1" applyProtection="1">
      <alignment horizontal="center"/>
    </xf>
    <xf numFmtId="0" fontId="68" fillId="0" borderId="0" xfId="0" applyFont="1" applyBorder="1" applyAlignment="1" applyProtection="1">
      <alignment horizontal="center"/>
    </xf>
    <xf numFmtId="0" fontId="68" fillId="0" borderId="77" xfId="0" applyFont="1" applyBorder="1" applyAlignment="1" applyProtection="1">
      <alignment horizontal="center"/>
    </xf>
    <xf numFmtId="0" fontId="59" fillId="7" borderId="74" xfId="0" applyFont="1" applyFill="1" applyBorder="1" applyAlignment="1" applyProtection="1">
      <alignment horizontal="center" vertical="center"/>
    </xf>
    <xf numFmtId="0" fontId="59" fillId="7" borderId="54" xfId="0" applyFont="1" applyFill="1" applyBorder="1" applyAlignment="1" applyProtection="1">
      <alignment horizontal="center" vertical="center"/>
    </xf>
    <xf numFmtId="0" fontId="59" fillId="7" borderId="0" xfId="0" applyFont="1" applyFill="1" applyBorder="1" applyAlignment="1" applyProtection="1">
      <alignment horizontal="center" vertical="center"/>
    </xf>
    <xf numFmtId="0" fontId="59" fillId="7" borderId="77" xfId="0" applyFont="1" applyFill="1" applyBorder="1" applyAlignment="1" applyProtection="1">
      <alignment horizontal="center" vertical="center"/>
    </xf>
    <xf numFmtId="0" fontId="60" fillId="5" borderId="21" xfId="0" applyFont="1" applyFill="1" applyBorder="1" applyAlignment="1" applyProtection="1">
      <alignment horizontal="left" vertical="center"/>
    </xf>
    <xf numFmtId="0" fontId="60" fillId="5" borderId="16" xfId="0" applyFont="1" applyFill="1" applyBorder="1" applyAlignment="1" applyProtection="1">
      <alignment horizontal="left" vertical="center"/>
    </xf>
    <xf numFmtId="0" fontId="60" fillId="5" borderId="28" xfId="0" applyFont="1" applyFill="1" applyBorder="1" applyAlignment="1" applyProtection="1">
      <alignment horizontal="left" vertical="center"/>
    </xf>
    <xf numFmtId="0" fontId="64" fillId="6" borderId="101" xfId="0" applyFont="1" applyFill="1" applyBorder="1" applyAlignment="1" applyProtection="1">
      <alignment horizontal="center" vertical="center" wrapText="1"/>
    </xf>
    <xf numFmtId="0" fontId="64" fillId="6" borderId="24" xfId="0" applyFont="1" applyFill="1" applyBorder="1" applyAlignment="1" applyProtection="1">
      <alignment horizontal="center" vertical="center" wrapText="1"/>
    </xf>
    <xf numFmtId="0" fontId="60" fillId="0" borderId="5" xfId="0" applyFont="1" applyBorder="1" applyAlignment="1" applyProtection="1">
      <alignment horizontal="center" vertical="center"/>
    </xf>
    <xf numFmtId="0" fontId="60" fillId="0" borderId="79" xfId="0" applyFont="1" applyBorder="1" applyAlignment="1" applyProtection="1">
      <alignment horizontal="center" vertical="center"/>
    </xf>
    <xf numFmtId="0" fontId="60" fillId="0" borderId="64" xfId="0" applyFont="1" applyBorder="1" applyAlignment="1" applyProtection="1">
      <alignment horizontal="center" vertical="center"/>
    </xf>
    <xf numFmtId="0" fontId="60" fillId="0" borderId="83" xfId="0" applyFont="1" applyBorder="1" applyAlignment="1" applyProtection="1">
      <alignment horizontal="center" vertical="center"/>
    </xf>
    <xf numFmtId="0" fontId="65" fillId="0" borderId="74" xfId="0" applyFont="1" applyBorder="1" applyAlignment="1" applyProtection="1">
      <alignment horizontal="center"/>
    </xf>
    <xf numFmtId="0" fontId="66" fillId="0" borderId="54" xfId="0" applyFont="1" applyBorder="1" applyAlignment="1" applyProtection="1">
      <alignment horizontal="center"/>
    </xf>
    <xf numFmtId="0" fontId="66" fillId="0" borderId="75" xfId="0" applyFont="1" applyBorder="1" applyAlignment="1" applyProtection="1">
      <alignment horizontal="center"/>
    </xf>
    <xf numFmtId="0" fontId="69" fillId="0" borderId="13" xfId="0" applyFont="1" applyBorder="1" applyAlignment="1" applyProtection="1">
      <alignment horizontal="center" vertical="center"/>
    </xf>
    <xf numFmtId="0" fontId="69" fillId="0" borderId="84" xfId="0" applyFont="1" applyBorder="1" applyAlignment="1" applyProtection="1">
      <alignment horizontal="center" vertical="center"/>
    </xf>
    <xf numFmtId="0" fontId="59" fillId="6" borderId="6" xfId="0" applyFont="1" applyFill="1" applyBorder="1" applyAlignment="1" applyProtection="1">
      <alignment horizontal="center" vertical="center"/>
    </xf>
    <xf numFmtId="0" fontId="59" fillId="6" borderId="8" xfId="0" applyFont="1" applyFill="1" applyBorder="1" applyAlignment="1" applyProtection="1">
      <alignment horizontal="center" vertical="center"/>
    </xf>
    <xf numFmtId="0" fontId="59" fillId="6" borderId="7" xfId="0" applyFont="1" applyFill="1" applyBorder="1" applyAlignment="1" applyProtection="1">
      <alignment horizontal="center" vertical="center"/>
    </xf>
    <xf numFmtId="0" fontId="59" fillId="6" borderId="98" xfId="0" applyFont="1" applyFill="1" applyBorder="1" applyAlignment="1" applyProtection="1">
      <alignment horizontal="center" vertical="center"/>
    </xf>
    <xf numFmtId="0" fontId="59" fillId="6" borderId="98" xfId="0" applyFont="1" applyFill="1" applyBorder="1" applyAlignment="1" applyProtection="1">
      <alignment horizontal="left" vertical="center"/>
    </xf>
    <xf numFmtId="0" fontId="59" fillId="6" borderId="8" xfId="0" applyFont="1" applyFill="1" applyBorder="1" applyAlignment="1" applyProtection="1">
      <alignment horizontal="left" vertical="center"/>
    </xf>
    <xf numFmtId="0" fontId="60" fillId="5" borderId="80" xfId="0" applyFont="1" applyFill="1" applyBorder="1" applyAlignment="1" applyProtection="1">
      <alignment horizontal="left" vertical="center"/>
    </xf>
    <xf numFmtId="0" fontId="60" fillId="5" borderId="81" xfId="0" applyFont="1" applyFill="1" applyBorder="1" applyAlignment="1" applyProtection="1">
      <alignment horizontal="left" vertical="center"/>
    </xf>
    <xf numFmtId="0" fontId="60" fillId="5" borderId="82" xfId="0" applyFont="1" applyFill="1" applyBorder="1" applyAlignment="1" applyProtection="1">
      <alignment horizontal="left" vertical="center"/>
    </xf>
    <xf numFmtId="0" fontId="60" fillId="5" borderId="22" xfId="0" applyFont="1" applyFill="1" applyBorder="1" applyAlignment="1" applyProtection="1">
      <alignment horizontal="left" vertical="center"/>
    </xf>
    <xf numFmtId="0" fontId="60" fillId="5" borderId="30" xfId="0" applyFont="1" applyFill="1" applyBorder="1" applyAlignment="1" applyProtection="1">
      <alignment horizontal="left" vertical="center"/>
    </xf>
    <xf numFmtId="0" fontId="60" fillId="5" borderId="110" xfId="0" applyFont="1" applyFill="1" applyBorder="1" applyAlignment="1" applyProtection="1">
      <alignment horizontal="left" vertical="center"/>
    </xf>
    <xf numFmtId="0" fontId="60" fillId="5" borderId="114" xfId="0" applyFont="1" applyFill="1" applyBorder="1" applyAlignment="1" applyProtection="1">
      <alignment horizontal="left" vertical="center"/>
    </xf>
    <xf numFmtId="0" fontId="60" fillId="5" borderId="112" xfId="0" applyFont="1" applyFill="1" applyBorder="1" applyAlignment="1" applyProtection="1">
      <alignment horizontal="left" vertical="center"/>
    </xf>
    <xf numFmtId="0" fontId="60" fillId="5" borderId="116" xfId="0" applyFont="1" applyFill="1" applyBorder="1" applyAlignment="1" applyProtection="1">
      <alignment horizontal="left" vertical="center"/>
    </xf>
    <xf numFmtId="0" fontId="60" fillId="5" borderId="117" xfId="0" applyFont="1" applyFill="1" applyBorder="1" applyAlignment="1" applyProtection="1">
      <alignment horizontal="left" vertical="center"/>
    </xf>
    <xf numFmtId="0" fontId="59" fillId="7" borderId="75" xfId="0" applyFont="1" applyFill="1" applyBorder="1" applyAlignment="1" applyProtection="1">
      <alignment horizontal="center" vertical="center"/>
    </xf>
    <xf numFmtId="0" fontId="64" fillId="6" borderId="10" xfId="0" applyFont="1" applyFill="1" applyBorder="1" applyAlignment="1" applyProtection="1">
      <alignment horizontal="center" vertical="center" wrapText="1"/>
    </xf>
    <xf numFmtId="0" fontId="64" fillId="6" borderId="60" xfId="0" applyFont="1" applyFill="1" applyBorder="1" applyAlignment="1" applyProtection="1">
      <alignment horizontal="center" vertical="center" wrapText="1"/>
    </xf>
    <xf numFmtId="0" fontId="59" fillId="6" borderId="86" xfId="0" applyFont="1" applyFill="1" applyBorder="1" applyAlignment="1" applyProtection="1">
      <alignment horizontal="center" vertical="top"/>
    </xf>
    <xf numFmtId="0" fontId="59" fillId="6" borderId="9" xfId="0" applyFont="1" applyFill="1" applyBorder="1" applyAlignment="1" applyProtection="1">
      <alignment horizontal="center" vertical="top"/>
    </xf>
    <xf numFmtId="0" fontId="59" fillId="6" borderId="2" xfId="0" applyFont="1" applyFill="1" applyBorder="1" applyAlignment="1" applyProtection="1">
      <alignment horizontal="center" vertical="top"/>
    </xf>
    <xf numFmtId="0" fontId="59" fillId="6" borderId="50" xfId="0" applyFont="1" applyFill="1" applyBorder="1" applyAlignment="1" applyProtection="1">
      <alignment horizontal="center" vertical="top"/>
    </xf>
    <xf numFmtId="0" fontId="59" fillId="6" borderId="87" xfId="0" applyFont="1" applyFill="1" applyBorder="1" applyAlignment="1" applyProtection="1">
      <alignment horizontal="center" vertical="top"/>
    </xf>
    <xf numFmtId="0" fontId="60" fillId="0" borderId="22" xfId="0" applyFont="1" applyBorder="1" applyAlignment="1" applyProtection="1">
      <alignment horizontal="center" vertical="top"/>
    </xf>
    <xf numFmtId="0" fontId="60" fillId="0" borderId="30" xfId="0" applyFont="1" applyBorder="1" applyAlignment="1" applyProtection="1">
      <alignment horizontal="center" vertical="top"/>
    </xf>
    <xf numFmtId="0" fontId="60" fillId="0" borderId="93" xfId="0" applyFont="1" applyBorder="1" applyAlignment="1" applyProtection="1">
      <alignment horizontal="center" vertical="top"/>
    </xf>
    <xf numFmtId="0" fontId="60" fillId="0" borderId="6" xfId="0" applyFont="1" applyBorder="1" applyAlignment="1" applyProtection="1">
      <alignment horizontal="center" vertical="top"/>
    </xf>
    <xf numFmtId="0" fontId="60" fillId="0" borderId="8" xfId="0" applyFont="1" applyBorder="1" applyAlignment="1" applyProtection="1">
      <alignment horizontal="center" vertical="top"/>
    </xf>
    <xf numFmtId="0" fontId="60" fillId="0" borderId="85" xfId="0" applyFont="1" applyBorder="1" applyAlignment="1" applyProtection="1">
      <alignment horizontal="center" vertical="top"/>
    </xf>
    <xf numFmtId="0" fontId="60" fillId="7" borderId="76" xfId="0" applyFont="1" applyFill="1" applyBorder="1" applyAlignment="1" applyProtection="1">
      <alignment horizontal="center" vertical="center"/>
    </xf>
    <xf numFmtId="0" fontId="60" fillId="7" borderId="0" xfId="0" applyFont="1" applyFill="1" applyBorder="1" applyAlignment="1" applyProtection="1">
      <alignment horizontal="center" vertical="center"/>
    </xf>
    <xf numFmtId="0" fontId="60" fillId="7" borderId="77" xfId="0" applyFont="1" applyFill="1" applyBorder="1" applyAlignment="1" applyProtection="1">
      <alignment horizontal="center" vertical="center"/>
    </xf>
    <xf numFmtId="0" fontId="60" fillId="0" borderId="102" xfId="0" applyFont="1" applyBorder="1" applyAlignment="1" applyProtection="1">
      <alignment horizontal="center" vertical="top"/>
    </xf>
    <xf numFmtId="0" fontId="60" fillId="0" borderId="113" xfId="0" applyFont="1" applyBorder="1" applyAlignment="1" applyProtection="1">
      <alignment horizontal="center" vertical="top"/>
    </xf>
    <xf numFmtId="0" fontId="60" fillId="0" borderId="121" xfId="0" applyFont="1" applyBorder="1" applyAlignment="1" applyProtection="1">
      <alignment horizontal="center" vertical="top"/>
    </xf>
    <xf numFmtId="0" fontId="59" fillId="7" borderId="105" xfId="0" applyFont="1" applyFill="1" applyBorder="1" applyAlignment="1" applyProtection="1">
      <alignment horizontal="center" vertical="center"/>
    </xf>
    <xf numFmtId="0" fontId="59" fillId="7" borderId="106" xfId="0" applyFont="1" applyFill="1" applyBorder="1" applyAlignment="1" applyProtection="1">
      <alignment horizontal="center" vertical="center"/>
    </xf>
    <xf numFmtId="0" fontId="59" fillId="7" borderId="107" xfId="0" applyFont="1" applyFill="1" applyBorder="1" applyAlignment="1" applyProtection="1">
      <alignment horizontal="center" vertical="center"/>
    </xf>
    <xf numFmtId="0" fontId="59" fillId="7" borderId="105" xfId="0" applyFont="1" applyFill="1" applyBorder="1" applyAlignment="1" applyProtection="1">
      <alignment horizontal="center" vertical="center" wrapText="1"/>
    </xf>
    <xf numFmtId="0" fontId="59" fillId="7" borderId="106" xfId="0" applyFont="1" applyFill="1" applyBorder="1" applyAlignment="1" applyProtection="1">
      <alignment horizontal="center" vertical="center" wrapText="1"/>
    </xf>
    <xf numFmtId="0" fontId="59" fillId="7" borderId="119" xfId="0" applyFont="1" applyFill="1" applyBorder="1" applyAlignment="1" applyProtection="1">
      <alignment horizontal="center" vertical="center" wrapText="1"/>
    </xf>
  </cellXfs>
  <cellStyles count="7">
    <cellStyle name="Comma_Purchase Request,no logo, Appendix 1" xfId="1"/>
    <cellStyle name="Comma0" xfId="2"/>
    <cellStyle name="Currency0" xfId="3"/>
    <cellStyle name="Hyperlink" xfId="4" builtinId="8"/>
    <cellStyle name="Normal" xfId="0" builtinId="0"/>
    <cellStyle name="Normal_Purchase Request,no logo, Appendix 1" xfId="5"/>
    <cellStyle name="Percent" xfId="6" builtinId="5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  <dxf>
      <font>
        <condense val="0"/>
        <extend val="0"/>
        <color indexed="41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1247775</xdr:colOff>
      <xdr:row>0</xdr:row>
      <xdr:rowOff>0</xdr:rowOff>
    </xdr:from>
    <xdr:to>
      <xdr:col>6</xdr:col>
      <xdr:colOff>476250</xdr:colOff>
      <xdr:row>2</xdr:row>
      <xdr:rowOff>57150</xdr:rowOff>
    </xdr:to>
    <xdr:pic>
      <xdr:nvPicPr>
        <xdr:cNvPr id="6149" name="Picture 3" descr="MC_Logo1200-P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0"/>
          <a:ext cx="18478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0</xdr:row>
      <xdr:rowOff>76200</xdr:rowOff>
    </xdr:from>
    <xdr:to>
      <xdr:col>9</xdr:col>
      <xdr:colOff>228600</xdr:colOff>
      <xdr:row>1</xdr:row>
      <xdr:rowOff>0</xdr:rowOff>
    </xdr:to>
    <xdr:pic>
      <xdr:nvPicPr>
        <xdr:cNvPr id="36868" name="Picture 2" descr="MC_Logo1200-P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0" y="76200"/>
          <a:ext cx="16192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1457325</xdr:colOff>
      <xdr:row>1</xdr:row>
      <xdr:rowOff>19050</xdr:rowOff>
    </xdr:from>
    <xdr:to>
      <xdr:col>5</xdr:col>
      <xdr:colOff>533400</xdr:colOff>
      <xdr:row>2</xdr:row>
      <xdr:rowOff>85725</xdr:rowOff>
    </xdr:to>
    <xdr:pic>
      <xdr:nvPicPr>
        <xdr:cNvPr id="20492" name="Picture 4" descr="MC_Logo1200-P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342900"/>
          <a:ext cx="1428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9525</xdr:rowOff>
    </xdr:from>
    <xdr:to>
      <xdr:col>0</xdr:col>
      <xdr:colOff>190500</xdr:colOff>
      <xdr:row>8</xdr:row>
      <xdr:rowOff>161925</xdr:rowOff>
    </xdr:to>
    <xdr:sp macro="" textlink="">
      <xdr:nvSpPr>
        <xdr:cNvPr id="38999" name="Rectangle 45"/>
        <xdr:cNvSpPr>
          <a:spLocks noChangeArrowheads="1"/>
        </xdr:cNvSpPr>
      </xdr:nvSpPr>
      <xdr:spPr bwMode="auto">
        <a:xfrm>
          <a:off x="1590675" y="1228725"/>
          <a:ext cx="1428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13</xdr:row>
      <xdr:rowOff>28575</xdr:rowOff>
    </xdr:from>
    <xdr:to>
      <xdr:col>2</xdr:col>
      <xdr:colOff>171450</xdr:colOff>
      <xdr:row>13</xdr:row>
      <xdr:rowOff>180975</xdr:rowOff>
    </xdr:to>
    <xdr:sp macro="" textlink="">
      <xdr:nvSpPr>
        <xdr:cNvPr id="39002" name="Rectangle 48"/>
        <xdr:cNvSpPr>
          <a:spLocks noChangeArrowheads="1"/>
        </xdr:cNvSpPr>
      </xdr:nvSpPr>
      <xdr:spPr bwMode="auto">
        <a:xfrm>
          <a:off x="1019175" y="2000250"/>
          <a:ext cx="1428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13</xdr:row>
      <xdr:rowOff>38100</xdr:rowOff>
    </xdr:from>
    <xdr:to>
      <xdr:col>3</xdr:col>
      <xdr:colOff>466725</xdr:colOff>
      <xdr:row>13</xdr:row>
      <xdr:rowOff>190500</xdr:rowOff>
    </xdr:to>
    <xdr:sp macro="" textlink="">
      <xdr:nvSpPr>
        <xdr:cNvPr id="39003" name="Rectangle 49"/>
        <xdr:cNvSpPr>
          <a:spLocks noChangeArrowheads="1"/>
        </xdr:cNvSpPr>
      </xdr:nvSpPr>
      <xdr:spPr bwMode="auto">
        <a:xfrm>
          <a:off x="1866900" y="2428875"/>
          <a:ext cx="1428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176217</xdr:colOff>
      <xdr:row>0</xdr:row>
      <xdr:rowOff>47626</xdr:rowOff>
    </xdr:from>
    <xdr:to>
      <xdr:col>2</xdr:col>
      <xdr:colOff>123825</xdr:colOff>
      <xdr:row>2</xdr:row>
      <xdr:rowOff>120638</xdr:rowOff>
    </xdr:to>
    <xdr:pic>
      <xdr:nvPicPr>
        <xdr:cNvPr id="39005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9901"/>
        <a:stretch>
          <a:fillRect/>
        </a:stretch>
      </xdr:blipFill>
      <xdr:spPr bwMode="auto">
        <a:xfrm>
          <a:off x="176217" y="47626"/>
          <a:ext cx="938208" cy="787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58738</xdr:colOff>
      <xdr:row>8</xdr:row>
      <xdr:rowOff>15875</xdr:rowOff>
    </xdr:from>
    <xdr:to>
      <xdr:col>7</xdr:col>
      <xdr:colOff>201613</xdr:colOff>
      <xdr:row>8</xdr:row>
      <xdr:rowOff>158750</xdr:rowOff>
    </xdr:to>
    <xdr:sp macro="" textlink="">
      <xdr:nvSpPr>
        <xdr:cNvPr id="20" name="Rectangle 12"/>
        <xdr:cNvSpPr>
          <a:spLocks noChangeArrowheads="1"/>
        </xdr:cNvSpPr>
      </xdr:nvSpPr>
      <xdr:spPr bwMode="auto">
        <a:xfrm>
          <a:off x="3411538" y="2616200"/>
          <a:ext cx="142875" cy="142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60316</xdr:colOff>
      <xdr:row>9</xdr:row>
      <xdr:rowOff>15878</xdr:rowOff>
    </xdr:from>
    <xdr:to>
      <xdr:col>7</xdr:col>
      <xdr:colOff>203191</xdr:colOff>
      <xdr:row>9</xdr:row>
      <xdr:rowOff>158753</xdr:rowOff>
    </xdr:to>
    <xdr:sp macro="" textlink="">
      <xdr:nvSpPr>
        <xdr:cNvPr id="22" name="Rectangle 12"/>
        <xdr:cNvSpPr>
          <a:spLocks noChangeArrowheads="1"/>
        </xdr:cNvSpPr>
      </xdr:nvSpPr>
      <xdr:spPr bwMode="auto">
        <a:xfrm>
          <a:off x="3832216" y="1425578"/>
          <a:ext cx="142875" cy="142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53966</xdr:colOff>
      <xdr:row>10</xdr:row>
      <xdr:rowOff>15878</xdr:rowOff>
    </xdr:from>
    <xdr:to>
      <xdr:col>7</xdr:col>
      <xdr:colOff>196841</xdr:colOff>
      <xdr:row>10</xdr:row>
      <xdr:rowOff>158753</xdr:rowOff>
    </xdr:to>
    <xdr:sp macro="" textlink="">
      <xdr:nvSpPr>
        <xdr:cNvPr id="24" name="Rectangle 12"/>
        <xdr:cNvSpPr>
          <a:spLocks noChangeArrowheads="1"/>
        </xdr:cNvSpPr>
      </xdr:nvSpPr>
      <xdr:spPr bwMode="auto">
        <a:xfrm>
          <a:off x="3825866" y="1606553"/>
          <a:ext cx="142875" cy="142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47625</xdr:colOff>
      <xdr:row>10</xdr:row>
      <xdr:rowOff>28575</xdr:rowOff>
    </xdr:from>
    <xdr:to>
      <xdr:col>0</xdr:col>
      <xdr:colOff>190500</xdr:colOff>
      <xdr:row>11</xdr:row>
      <xdr:rowOff>0</xdr:rowOff>
    </xdr:to>
    <xdr:sp macro="" textlink="">
      <xdr:nvSpPr>
        <xdr:cNvPr id="16" name="Rectangle 45"/>
        <xdr:cNvSpPr>
          <a:spLocks noChangeArrowheads="1"/>
        </xdr:cNvSpPr>
      </xdr:nvSpPr>
      <xdr:spPr bwMode="auto">
        <a:xfrm>
          <a:off x="47625" y="1619250"/>
          <a:ext cx="1428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12</xdr:row>
      <xdr:rowOff>38100</xdr:rowOff>
    </xdr:from>
    <xdr:to>
      <xdr:col>2</xdr:col>
      <xdr:colOff>171450</xdr:colOff>
      <xdr:row>12</xdr:row>
      <xdr:rowOff>190500</xdr:rowOff>
    </xdr:to>
    <xdr:sp macro="" textlink="">
      <xdr:nvSpPr>
        <xdr:cNvPr id="18" name="Rectangle 48"/>
        <xdr:cNvSpPr>
          <a:spLocks noChangeArrowheads="1"/>
        </xdr:cNvSpPr>
      </xdr:nvSpPr>
      <xdr:spPr bwMode="auto">
        <a:xfrm>
          <a:off x="1019175" y="1866900"/>
          <a:ext cx="1428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676275</xdr:colOff>
      <xdr:row>12</xdr:row>
      <xdr:rowOff>47625</xdr:rowOff>
    </xdr:from>
    <xdr:to>
      <xdr:col>5</xdr:col>
      <xdr:colOff>57150</xdr:colOff>
      <xdr:row>12</xdr:row>
      <xdr:rowOff>200025</xdr:rowOff>
    </xdr:to>
    <xdr:sp macro="" textlink="">
      <xdr:nvSpPr>
        <xdr:cNvPr id="19" name="Rectangle 48"/>
        <xdr:cNvSpPr>
          <a:spLocks noChangeArrowheads="1"/>
        </xdr:cNvSpPr>
      </xdr:nvSpPr>
      <xdr:spPr bwMode="auto">
        <a:xfrm>
          <a:off x="2771775" y="2190750"/>
          <a:ext cx="1428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361950</xdr:colOff>
      <xdr:row>12</xdr:row>
      <xdr:rowOff>38100</xdr:rowOff>
    </xdr:from>
    <xdr:to>
      <xdr:col>8</xdr:col>
      <xdr:colOff>504825</xdr:colOff>
      <xdr:row>12</xdr:row>
      <xdr:rowOff>190500</xdr:rowOff>
    </xdr:to>
    <xdr:sp macro="" textlink="">
      <xdr:nvSpPr>
        <xdr:cNvPr id="23" name="Rectangle 48"/>
        <xdr:cNvSpPr>
          <a:spLocks noChangeArrowheads="1"/>
        </xdr:cNvSpPr>
      </xdr:nvSpPr>
      <xdr:spPr bwMode="auto">
        <a:xfrm>
          <a:off x="5324475" y="2181225"/>
          <a:ext cx="1428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685800</xdr:colOff>
      <xdr:row>13</xdr:row>
      <xdr:rowOff>57150</xdr:rowOff>
    </xdr:from>
    <xdr:to>
      <xdr:col>5</xdr:col>
      <xdr:colOff>66675</xdr:colOff>
      <xdr:row>13</xdr:row>
      <xdr:rowOff>209550</xdr:rowOff>
    </xdr:to>
    <xdr:sp macro="" textlink="">
      <xdr:nvSpPr>
        <xdr:cNvPr id="25" name="Rectangle 48"/>
        <xdr:cNvSpPr>
          <a:spLocks noChangeArrowheads="1"/>
        </xdr:cNvSpPr>
      </xdr:nvSpPr>
      <xdr:spPr bwMode="auto">
        <a:xfrm>
          <a:off x="2781300" y="2447925"/>
          <a:ext cx="1428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9</xdr:row>
      <xdr:rowOff>19050</xdr:rowOff>
    </xdr:from>
    <xdr:to>
      <xdr:col>0</xdr:col>
      <xdr:colOff>190500</xdr:colOff>
      <xdr:row>9</xdr:row>
      <xdr:rowOff>171450</xdr:rowOff>
    </xdr:to>
    <xdr:sp macro="" textlink="">
      <xdr:nvSpPr>
        <xdr:cNvPr id="26" name="Rectangle 45"/>
        <xdr:cNvSpPr>
          <a:spLocks noChangeArrowheads="1"/>
        </xdr:cNvSpPr>
      </xdr:nvSpPr>
      <xdr:spPr bwMode="auto">
        <a:xfrm>
          <a:off x="47625" y="1666875"/>
          <a:ext cx="142875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6"/>
  <sheetViews>
    <sheetView zoomScale="75" workbookViewId="0">
      <selection activeCell="D11" sqref="D11"/>
    </sheetView>
  </sheetViews>
  <sheetFormatPr defaultRowHeight="15"/>
  <cols>
    <col min="1" max="1" width="4.21875" style="2" customWidth="1"/>
    <col min="2" max="2" width="4.77734375" style="3" customWidth="1"/>
    <col min="3" max="3" width="4.6640625" style="1" customWidth="1"/>
    <col min="4" max="4" width="20.44140625" style="1" customWidth="1"/>
    <col min="5" max="5" width="21.6640625" style="1" customWidth="1"/>
    <col min="6" max="6" width="8.88671875" style="1"/>
    <col min="7" max="7" width="8.5546875" style="1" customWidth="1"/>
    <col min="8" max="8" width="9" style="1" customWidth="1"/>
    <col min="9" max="9" width="8.77734375" style="1" customWidth="1"/>
    <col min="10" max="10" width="7.5546875" style="1" customWidth="1"/>
    <col min="11" max="11" width="4.5546875" style="1" customWidth="1"/>
    <col min="12" max="12" width="10.33203125" style="1" customWidth="1"/>
  </cols>
  <sheetData>
    <row r="1" spans="1:15">
      <c r="A1" s="13" t="s">
        <v>96</v>
      </c>
      <c r="B1" s="13"/>
      <c r="C1" s="13"/>
      <c r="D1" s="94" t="e">
        <f>#REF!</f>
        <v>#REF!</v>
      </c>
      <c r="E1" s="14"/>
      <c r="F1" s="15"/>
      <c r="G1" s="15"/>
      <c r="H1" s="15"/>
      <c r="I1" s="56"/>
      <c r="J1" s="56"/>
      <c r="K1" s="56"/>
      <c r="L1" s="57" t="s">
        <v>54</v>
      </c>
    </row>
    <row r="2" spans="1:15">
      <c r="A2" s="467" t="s">
        <v>75</v>
      </c>
      <c r="B2" s="467"/>
      <c r="C2" s="467"/>
      <c r="D2" s="94" t="e">
        <f>#REF!</f>
        <v>#REF!</v>
      </c>
      <c r="E2" s="14"/>
      <c r="F2" s="16"/>
      <c r="G2" s="15"/>
      <c r="H2" s="16"/>
      <c r="I2" s="58"/>
      <c r="J2" s="56"/>
      <c r="K2" s="56"/>
      <c r="L2" s="59" t="s">
        <v>84</v>
      </c>
      <c r="N2" s="11"/>
    </row>
    <row r="3" spans="1:15" ht="18" customHeight="1">
      <c r="A3" s="467" t="s">
        <v>73</v>
      </c>
      <c r="B3" s="467"/>
      <c r="C3" s="467"/>
      <c r="D3" s="275" t="e">
        <f>#REF!</f>
        <v>#REF!</v>
      </c>
      <c r="E3" s="14"/>
      <c r="F3" s="17"/>
      <c r="G3" s="18"/>
      <c r="H3" s="18"/>
      <c r="I3" s="478" t="s">
        <v>76</v>
      </c>
      <c r="J3" s="478"/>
      <c r="K3" s="478"/>
      <c r="L3" s="478"/>
    </row>
    <row r="4" spans="1:15" ht="22.5" customHeight="1">
      <c r="A4" s="19"/>
      <c r="B4" s="18"/>
      <c r="C4" s="18"/>
      <c r="D4" s="20"/>
      <c r="E4" s="20"/>
      <c r="F4" s="21" t="s">
        <v>68</v>
      </c>
      <c r="G4" s="18"/>
      <c r="H4" s="18"/>
      <c r="I4" s="15" t="s">
        <v>53</v>
      </c>
      <c r="J4" s="15"/>
      <c r="K4" s="15"/>
      <c r="L4" s="22" t="e">
        <f>#REF!</f>
        <v>#REF!</v>
      </c>
    </row>
    <row r="5" spans="1:15" ht="11.25" customHeight="1">
      <c r="A5" s="23"/>
      <c r="B5" s="24" t="s">
        <v>22</v>
      </c>
      <c r="C5" s="25"/>
      <c r="D5" s="25"/>
      <c r="E5" s="25"/>
      <c r="F5" s="18"/>
      <c r="G5" s="18"/>
      <c r="H5" s="18"/>
      <c r="I5" s="18"/>
      <c r="J5" s="18"/>
      <c r="K5" s="18"/>
      <c r="L5" s="18"/>
    </row>
    <row r="6" spans="1:15" ht="12.75" customHeight="1" thickBot="1">
      <c r="A6" s="482" t="s">
        <v>43</v>
      </c>
      <c r="B6" s="483"/>
      <c r="C6" s="484"/>
      <c r="D6" s="468" t="s">
        <v>3</v>
      </c>
      <c r="E6" s="469"/>
      <c r="F6" s="469"/>
      <c r="G6" s="470"/>
      <c r="H6" s="18"/>
      <c r="I6" s="26" t="s">
        <v>11</v>
      </c>
      <c r="J6" s="18"/>
      <c r="K6" s="18"/>
      <c r="L6" s="15" t="s">
        <v>5</v>
      </c>
    </row>
    <row r="7" spans="1:15" ht="16.5" thickBot="1">
      <c r="A7" s="485"/>
      <c r="B7" s="486"/>
      <c r="C7" s="487"/>
      <c r="D7" s="471"/>
      <c r="E7" s="472"/>
      <c r="F7" s="472"/>
      <c r="G7" s="473"/>
      <c r="H7" s="18"/>
      <c r="I7" s="480"/>
      <c r="J7" s="481"/>
      <c r="K7" s="226" t="e">
        <f>#REF!</f>
        <v>#REF!</v>
      </c>
      <c r="L7" s="274" t="e">
        <f>#REF!</f>
        <v>#REF!</v>
      </c>
    </row>
    <row r="8" spans="1:15" ht="11.2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5" ht="25.5" customHeight="1">
      <c r="A9" s="462" t="s">
        <v>6</v>
      </c>
      <c r="B9" s="462" t="s">
        <v>7</v>
      </c>
      <c r="C9" s="462" t="s">
        <v>2</v>
      </c>
      <c r="D9" s="454" t="s">
        <v>1</v>
      </c>
      <c r="E9" s="455"/>
      <c r="F9" s="30" t="s">
        <v>8</v>
      </c>
      <c r="G9" s="31" t="s">
        <v>48</v>
      </c>
      <c r="H9" s="448" t="s">
        <v>9</v>
      </c>
      <c r="I9" s="444" t="s">
        <v>10</v>
      </c>
      <c r="J9" s="448" t="s">
        <v>23</v>
      </c>
      <c r="K9" s="465"/>
      <c r="L9" s="444" t="s">
        <v>25</v>
      </c>
    </row>
    <row r="10" spans="1:15" ht="15.75" customHeight="1">
      <c r="A10" s="463"/>
      <c r="B10" s="464"/>
      <c r="C10" s="464"/>
      <c r="D10" s="456"/>
      <c r="E10" s="457"/>
      <c r="F10" s="32" t="e">
        <f>#REF!</f>
        <v>#REF!</v>
      </c>
      <c r="G10" s="33" t="e">
        <f>#REF!</f>
        <v>#REF!</v>
      </c>
      <c r="H10" s="449"/>
      <c r="I10" s="445"/>
      <c r="J10" s="449"/>
      <c r="K10" s="466"/>
      <c r="L10" s="445"/>
      <c r="M10" s="8"/>
    </row>
    <row r="11" spans="1:15">
      <c r="A11" s="100">
        <v>1</v>
      </c>
      <c r="B11" s="145" t="e">
        <f>#REF!</f>
        <v>#REF!</v>
      </c>
      <c r="C11" s="100" t="e">
        <f>#REF!</f>
        <v>#REF!</v>
      </c>
      <c r="D11" s="146" t="e">
        <f>#REF!</f>
        <v>#REF!</v>
      </c>
      <c r="E11" s="178"/>
      <c r="F11" s="140"/>
      <c r="G11" s="140"/>
      <c r="H11" s="147"/>
      <c r="I11" s="148"/>
      <c r="J11" s="460"/>
      <c r="K11" s="461"/>
      <c r="L11" s="149"/>
    </row>
    <row r="12" spans="1:15">
      <c r="A12" s="101">
        <v>2</v>
      </c>
      <c r="B12" s="150" t="e">
        <f>#REF!</f>
        <v>#REF!</v>
      </c>
      <c r="C12" s="101" t="e">
        <f>#REF!</f>
        <v>#REF!</v>
      </c>
      <c r="D12" s="151" t="e">
        <f>#REF!</f>
        <v>#REF!</v>
      </c>
      <c r="E12" s="179"/>
      <c r="F12" s="141"/>
      <c r="G12" s="141"/>
      <c r="H12" s="152"/>
      <c r="I12" s="153"/>
      <c r="J12" s="458"/>
      <c r="K12" s="459"/>
      <c r="L12" s="154"/>
    </row>
    <row r="13" spans="1:15">
      <c r="A13" s="101">
        <v>3</v>
      </c>
      <c r="B13" s="142" t="e">
        <f>#REF!</f>
        <v>#REF!</v>
      </c>
      <c r="C13" s="142" t="e">
        <f>#REF!</f>
        <v>#REF!</v>
      </c>
      <c r="D13" s="155" t="e">
        <f>#REF!</f>
        <v>#REF!</v>
      </c>
      <c r="E13" s="180"/>
      <c r="F13" s="141"/>
      <c r="G13" s="141"/>
      <c r="H13" s="152"/>
      <c r="I13" s="153"/>
      <c r="J13" s="458"/>
      <c r="K13" s="459"/>
      <c r="L13" s="154"/>
    </row>
    <row r="14" spans="1:15">
      <c r="A14" s="101">
        <v>4</v>
      </c>
      <c r="B14" s="142" t="e">
        <f>#REF!</f>
        <v>#REF!</v>
      </c>
      <c r="C14" s="142" t="e">
        <f>#REF!</f>
        <v>#REF!</v>
      </c>
      <c r="D14" s="155" t="e">
        <f>#REF!</f>
        <v>#REF!</v>
      </c>
      <c r="E14" s="180"/>
      <c r="F14" s="141"/>
      <c r="G14" s="141"/>
      <c r="H14" s="156"/>
      <c r="I14" s="153"/>
      <c r="J14" s="458"/>
      <c r="K14" s="459"/>
      <c r="L14" s="154"/>
      <c r="O14" s="3"/>
    </row>
    <row r="15" spans="1:15">
      <c r="A15" s="101">
        <v>5</v>
      </c>
      <c r="B15" s="142" t="e">
        <f>#REF!</f>
        <v>#REF!</v>
      </c>
      <c r="C15" s="142" t="e">
        <f>#REF!</f>
        <v>#REF!</v>
      </c>
      <c r="D15" s="155" t="e">
        <f>#REF!</f>
        <v>#REF!</v>
      </c>
      <c r="E15" s="180"/>
      <c r="F15" s="141"/>
      <c r="G15" s="141"/>
      <c r="H15" s="152"/>
      <c r="I15" s="153"/>
      <c r="J15" s="458"/>
      <c r="K15" s="459"/>
      <c r="L15" s="154"/>
    </row>
    <row r="16" spans="1:15">
      <c r="A16" s="101">
        <v>6</v>
      </c>
      <c r="B16" s="142" t="e">
        <f>#REF!</f>
        <v>#REF!</v>
      </c>
      <c r="C16" s="142" t="e">
        <f>#REF!</f>
        <v>#REF!</v>
      </c>
      <c r="D16" s="157" t="e">
        <f>#REF!</f>
        <v>#REF!</v>
      </c>
      <c r="E16" s="181"/>
      <c r="F16" s="141"/>
      <c r="G16" s="141"/>
      <c r="H16" s="152"/>
      <c r="I16" s="153"/>
      <c r="J16" s="458"/>
      <c r="K16" s="459"/>
      <c r="L16" s="154"/>
    </row>
    <row r="17" spans="1:14">
      <c r="A17" s="101">
        <v>7</v>
      </c>
      <c r="B17" s="142" t="e">
        <f>#REF!</f>
        <v>#REF!</v>
      </c>
      <c r="C17" s="142" t="e">
        <f>#REF!</f>
        <v>#REF!</v>
      </c>
      <c r="D17" s="157" t="e">
        <f>#REF!</f>
        <v>#REF!</v>
      </c>
      <c r="E17" s="182"/>
      <c r="F17" s="141"/>
      <c r="G17" s="141"/>
      <c r="H17" s="152"/>
      <c r="I17" s="153"/>
      <c r="J17" s="458"/>
      <c r="K17" s="459"/>
      <c r="L17" s="154"/>
    </row>
    <row r="18" spans="1:14">
      <c r="A18" s="101">
        <v>8</v>
      </c>
      <c r="B18" s="142" t="e">
        <f>#REF!</f>
        <v>#REF!</v>
      </c>
      <c r="C18" s="142" t="e">
        <f>#REF!</f>
        <v>#REF!</v>
      </c>
      <c r="D18" s="157" t="e">
        <f>#REF!</f>
        <v>#REF!</v>
      </c>
      <c r="E18" s="183"/>
      <c r="F18" s="141"/>
      <c r="G18" s="141"/>
      <c r="H18" s="152"/>
      <c r="I18" s="153"/>
      <c r="J18" s="458"/>
      <c r="K18" s="459"/>
      <c r="L18" s="154"/>
    </row>
    <row r="19" spans="1:14">
      <c r="A19" s="101">
        <v>9</v>
      </c>
      <c r="B19" s="142" t="e">
        <f>#REF!</f>
        <v>#REF!</v>
      </c>
      <c r="C19" s="142" t="e">
        <f>#REF!</f>
        <v>#REF!</v>
      </c>
      <c r="D19" s="155" t="e">
        <f>#REF!</f>
        <v>#REF!</v>
      </c>
      <c r="E19" s="182"/>
      <c r="F19" s="141"/>
      <c r="G19" s="141"/>
      <c r="H19" s="152"/>
      <c r="I19" s="153"/>
      <c r="J19" s="458"/>
      <c r="K19" s="459"/>
      <c r="L19" s="154"/>
    </row>
    <row r="20" spans="1:14">
      <c r="A20" s="101">
        <v>10</v>
      </c>
      <c r="B20" s="142" t="e">
        <f>#REF!</f>
        <v>#REF!</v>
      </c>
      <c r="C20" s="142" t="e">
        <f>#REF!</f>
        <v>#REF!</v>
      </c>
      <c r="D20" s="157" t="e">
        <f>#REF!</f>
        <v>#REF!</v>
      </c>
      <c r="E20" s="182"/>
      <c r="F20" s="141"/>
      <c r="G20" s="141"/>
      <c r="H20" s="152"/>
      <c r="I20" s="158"/>
      <c r="J20" s="458"/>
      <c r="K20" s="459"/>
      <c r="L20" s="154"/>
    </row>
    <row r="21" spans="1:14">
      <c r="A21" s="101">
        <v>11</v>
      </c>
      <c r="B21" s="142" t="e">
        <f>#REF!</f>
        <v>#REF!</v>
      </c>
      <c r="C21" s="142" t="e">
        <f>#REF!</f>
        <v>#REF!</v>
      </c>
      <c r="D21" s="157" t="e">
        <f>#REF!</f>
        <v>#REF!</v>
      </c>
      <c r="E21" s="182"/>
      <c r="F21" s="141"/>
      <c r="G21" s="141"/>
      <c r="H21" s="152"/>
      <c r="I21" s="158"/>
      <c r="J21" s="458"/>
      <c r="K21" s="459"/>
      <c r="L21" s="154"/>
    </row>
    <row r="22" spans="1:14">
      <c r="A22" s="101">
        <v>12</v>
      </c>
      <c r="B22" s="142" t="e">
        <f>#REF!</f>
        <v>#REF!</v>
      </c>
      <c r="C22" s="142" t="e">
        <f>#REF!</f>
        <v>#REF!</v>
      </c>
      <c r="D22" s="157" t="e">
        <f>#REF!</f>
        <v>#REF!</v>
      </c>
      <c r="E22" s="182"/>
      <c r="F22" s="141"/>
      <c r="G22" s="141"/>
      <c r="H22" s="152"/>
      <c r="I22" s="153"/>
      <c r="J22" s="458"/>
      <c r="K22" s="459"/>
      <c r="L22" s="154"/>
    </row>
    <row r="23" spans="1:14">
      <c r="A23" s="101">
        <v>13</v>
      </c>
      <c r="B23" s="142" t="e">
        <f>#REF!</f>
        <v>#REF!</v>
      </c>
      <c r="C23" s="142" t="e">
        <f>#REF!</f>
        <v>#REF!</v>
      </c>
      <c r="D23" s="157" t="e">
        <f>#REF!</f>
        <v>#REF!</v>
      </c>
      <c r="E23" s="182"/>
      <c r="F23" s="153"/>
      <c r="G23" s="153"/>
      <c r="H23" s="152"/>
      <c r="I23" s="153"/>
      <c r="J23" s="458"/>
      <c r="K23" s="459"/>
      <c r="L23" s="154"/>
    </row>
    <row r="24" spans="1:14">
      <c r="A24" s="101">
        <v>14</v>
      </c>
      <c r="B24" s="142" t="e">
        <f>#REF!</f>
        <v>#REF!</v>
      </c>
      <c r="C24" s="142" t="e">
        <f>#REF!</f>
        <v>#REF!</v>
      </c>
      <c r="D24" s="157" t="e">
        <f>#REF!</f>
        <v>#REF!</v>
      </c>
      <c r="E24" s="182"/>
      <c r="F24" s="153"/>
      <c r="G24" s="153"/>
      <c r="H24" s="152"/>
      <c r="I24" s="153"/>
      <c r="J24" s="458"/>
      <c r="K24" s="459"/>
      <c r="L24" s="154"/>
    </row>
    <row r="25" spans="1:14">
      <c r="A25" s="102">
        <v>15</v>
      </c>
      <c r="B25" s="143" t="e">
        <f>#REF!</f>
        <v>#REF!</v>
      </c>
      <c r="C25" s="143" t="e">
        <f>#REF!</f>
        <v>#REF!</v>
      </c>
      <c r="D25" s="159" t="e">
        <f>#REF!</f>
        <v>#REF!</v>
      </c>
      <c r="E25" s="184"/>
      <c r="F25" s="160"/>
      <c r="G25" s="160"/>
      <c r="H25" s="161"/>
      <c r="I25" s="160"/>
      <c r="J25" s="492"/>
      <c r="K25" s="493"/>
      <c r="L25" s="162"/>
    </row>
    <row r="26" spans="1:14">
      <c r="A26" s="34"/>
      <c r="B26" s="35"/>
      <c r="C26" s="36"/>
      <c r="D26" s="37"/>
      <c r="E26" s="38"/>
      <c r="F26" s="37"/>
      <c r="G26" s="35"/>
      <c r="H26" s="39"/>
      <c r="I26" s="40"/>
      <c r="J26" s="37"/>
      <c r="K26" s="41"/>
      <c r="L26" s="42"/>
    </row>
    <row r="27" spans="1:14" ht="15.75">
      <c r="A27" s="43" t="s">
        <v>51</v>
      </c>
      <c r="B27" s="43"/>
      <c r="C27" s="43"/>
      <c r="D27" s="43"/>
      <c r="E27" s="44"/>
      <c r="F27" s="45" t="s">
        <v>20</v>
      </c>
      <c r="G27" s="46"/>
      <c r="H27" s="29"/>
      <c r="I27" s="450"/>
      <c r="J27" s="450"/>
      <c r="K27" s="47"/>
      <c r="L27" s="48"/>
      <c r="M27" s="7"/>
      <c r="N27" s="5"/>
    </row>
    <row r="28" spans="1:14">
      <c r="A28" s="479"/>
      <c r="B28" s="479"/>
      <c r="C28" s="479"/>
      <c r="D28" s="479"/>
      <c r="E28" s="49"/>
      <c r="F28" s="50"/>
      <c r="G28" s="29"/>
      <c r="H28" s="29"/>
      <c r="I28" s="51"/>
      <c r="J28" s="52"/>
      <c r="K28" s="52"/>
      <c r="L28" s="53"/>
    </row>
    <row r="29" spans="1:14">
      <c r="A29" s="27"/>
      <c r="B29" s="28"/>
      <c r="C29" s="29"/>
      <c r="D29" s="29" t="s">
        <v>3</v>
      </c>
      <c r="E29" s="29"/>
      <c r="F29" s="446" t="s">
        <v>21</v>
      </c>
      <c r="G29" s="447"/>
      <c r="H29" s="451" t="e">
        <f>#REF!</f>
        <v>#REF!</v>
      </c>
      <c r="I29" s="452"/>
      <c r="J29" s="452"/>
      <c r="K29" s="452"/>
      <c r="L29" s="453"/>
    </row>
    <row r="30" spans="1:14" ht="15.75" customHeight="1">
      <c r="A30" s="27"/>
      <c r="B30" s="28"/>
      <c r="C30" s="29"/>
      <c r="D30" s="29"/>
      <c r="E30" s="29"/>
      <c r="F30" s="446" t="s">
        <v>111</v>
      </c>
      <c r="G30" s="474"/>
      <c r="H30" s="475" t="e">
        <f>#REF!</f>
        <v>#REF!</v>
      </c>
      <c r="I30" s="476"/>
      <c r="J30" s="476"/>
      <c r="K30" s="476"/>
      <c r="L30" s="477"/>
    </row>
    <row r="31" spans="1:14" ht="19.5" customHeight="1">
      <c r="A31" s="27"/>
      <c r="B31" s="28"/>
      <c r="C31" s="29"/>
      <c r="D31" s="29"/>
      <c r="E31" s="29"/>
      <c r="F31" s="29"/>
      <c r="G31" s="29"/>
      <c r="H31" s="489" t="e">
        <f>#REF!</f>
        <v>#REF!</v>
      </c>
      <c r="I31" s="490"/>
      <c r="J31" s="490"/>
      <c r="K31" s="490"/>
      <c r="L31" s="491"/>
    </row>
    <row r="32" spans="1:14">
      <c r="A32" s="27"/>
      <c r="B32" s="28"/>
      <c r="C32" s="29"/>
      <c r="D32" s="29"/>
      <c r="E32" s="29"/>
      <c r="F32" s="29"/>
      <c r="G32" s="29"/>
      <c r="H32" s="53"/>
      <c r="I32" s="53"/>
      <c r="J32" s="53"/>
      <c r="K32" s="53"/>
      <c r="L32" s="53"/>
    </row>
    <row r="33" spans="1:12">
      <c r="A33" s="27"/>
      <c r="B33" s="28"/>
      <c r="C33" s="29"/>
      <c r="D33" s="29"/>
      <c r="E33" s="29"/>
      <c r="F33" s="29"/>
      <c r="G33" s="29"/>
      <c r="H33" s="53"/>
      <c r="I33" s="53"/>
      <c r="J33" s="53"/>
      <c r="K33" s="53"/>
      <c r="L33" s="53"/>
    </row>
    <row r="34" spans="1:12">
      <c r="A34" s="443" t="s">
        <v>24</v>
      </c>
      <c r="B34" s="443"/>
      <c r="C34" s="443"/>
      <c r="D34" s="443"/>
      <c r="E34" s="144"/>
      <c r="F34" s="29"/>
      <c r="G34" s="109"/>
      <c r="H34" s="109"/>
      <c r="I34" s="109"/>
      <c r="J34" s="109"/>
      <c r="K34" s="109"/>
      <c r="L34" s="109"/>
    </row>
    <row r="35" spans="1:12">
      <c r="A35" s="54" t="s">
        <v>74</v>
      </c>
      <c r="B35" s="28"/>
      <c r="C35" s="29"/>
      <c r="D35" s="29"/>
      <c r="E35" s="29"/>
      <c r="F35" s="29"/>
      <c r="G35" s="488" t="s">
        <v>89</v>
      </c>
      <c r="H35" s="488"/>
      <c r="I35" s="488"/>
      <c r="J35" s="488"/>
      <c r="K35" s="488"/>
      <c r="L35" s="488"/>
    </row>
    <row r="36" spans="1:12">
      <c r="A36" s="55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</row>
  </sheetData>
  <sheetProtection formatCells="0" selectLockedCells="1"/>
  <mergeCells count="38">
    <mergeCell ref="G35:L35"/>
    <mergeCell ref="H31:L31"/>
    <mergeCell ref="J18:K18"/>
    <mergeCell ref="J19:K19"/>
    <mergeCell ref="J24:K24"/>
    <mergeCell ref="J25:K25"/>
    <mergeCell ref="J20:K20"/>
    <mergeCell ref="J21:K21"/>
    <mergeCell ref="J22:K22"/>
    <mergeCell ref="J23:K23"/>
    <mergeCell ref="A2:C2"/>
    <mergeCell ref="A3:C3"/>
    <mergeCell ref="D6:G7"/>
    <mergeCell ref="F30:G30"/>
    <mergeCell ref="J15:K15"/>
    <mergeCell ref="J16:K16"/>
    <mergeCell ref="J17:K17"/>
    <mergeCell ref="H30:L30"/>
    <mergeCell ref="I3:L3"/>
    <mergeCell ref="A28:D28"/>
    <mergeCell ref="I7:J7"/>
    <mergeCell ref="A6:C7"/>
    <mergeCell ref="A34:D34"/>
    <mergeCell ref="L9:L10"/>
    <mergeCell ref="F29:G29"/>
    <mergeCell ref="H9:H10"/>
    <mergeCell ref="I9:I10"/>
    <mergeCell ref="I27:J27"/>
    <mergeCell ref="H29:L29"/>
    <mergeCell ref="D9:E10"/>
    <mergeCell ref="J12:K12"/>
    <mergeCell ref="J14:K14"/>
    <mergeCell ref="J11:K11"/>
    <mergeCell ref="J13:K13"/>
    <mergeCell ref="A9:A10"/>
    <mergeCell ref="B9:B10"/>
    <mergeCell ref="C9:C10"/>
    <mergeCell ref="J9:K10"/>
  </mergeCells>
  <phoneticPr fontId="27" type="noConversion"/>
  <conditionalFormatting sqref="K7:L7 H29:L31 L4 D1:D3 B11:D25 E19:E25 E11:E17">
    <cfRule type="cellIs" dxfId="21" priority="1" stopIfTrue="1" operator="equal">
      <formula>0</formula>
    </cfRule>
  </conditionalFormatting>
  <conditionalFormatting sqref="F10:G10">
    <cfRule type="cellIs" dxfId="20" priority="2" stopIfTrue="1" operator="equal">
      <formula>0</formula>
    </cfRule>
  </conditionalFormatting>
  <pageMargins left="0.5" right="0.44" top="0.36" bottom="0.25" header="0.36" footer="0.2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7"/>
  <sheetViews>
    <sheetView topLeftCell="A2" zoomScale="90" zoomScaleNormal="100" workbookViewId="0">
      <selection activeCell="L11" sqref="L7:L11"/>
    </sheetView>
  </sheetViews>
  <sheetFormatPr defaultColWidth="7.109375" defaultRowHeight="12.75"/>
  <cols>
    <col min="1" max="1" width="4.44140625" style="10" customWidth="1"/>
    <col min="2" max="2" width="12.109375" style="10" customWidth="1"/>
    <col min="3" max="3" width="3.6640625" style="10" customWidth="1"/>
    <col min="4" max="4" width="14.77734375" style="10" customWidth="1"/>
    <col min="5" max="5" width="3.5546875" style="10" customWidth="1"/>
    <col min="6" max="6" width="6.33203125" style="10" customWidth="1"/>
    <col min="7" max="7" width="8.5546875" style="10" customWidth="1"/>
    <col min="8" max="8" width="5.88671875" style="10" customWidth="1"/>
    <col min="9" max="9" width="9.109375" style="10" customWidth="1"/>
    <col min="10" max="10" width="8.33203125" style="10" customWidth="1"/>
    <col min="11" max="11" width="19" style="10" customWidth="1"/>
    <col min="12" max="12" width="9.88671875" style="10" customWidth="1"/>
    <col min="13" max="13" width="14" style="10" customWidth="1"/>
    <col min="14" max="16384" width="7.109375" style="10"/>
  </cols>
  <sheetData>
    <row r="1" spans="1:13" ht="39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 customHeight="1">
      <c r="A2" s="60"/>
      <c r="B2" s="60"/>
      <c r="C2" s="60"/>
      <c r="D2" s="60"/>
      <c r="E2" s="60"/>
      <c r="F2" s="60"/>
      <c r="G2" s="60"/>
      <c r="H2" s="60"/>
      <c r="I2" s="61"/>
      <c r="J2" s="60"/>
      <c r="K2" s="60"/>
      <c r="L2" s="60"/>
      <c r="M2" s="60"/>
    </row>
    <row r="3" spans="1:13" ht="21" customHeight="1">
      <c r="A3" s="531" t="s">
        <v>55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</row>
    <row r="4" spans="1:13" ht="20.25" customHeight="1">
      <c r="A4" s="186" t="s">
        <v>11</v>
      </c>
      <c r="B4" s="187"/>
      <c r="C4" s="187"/>
      <c r="D4" s="61"/>
      <c r="E4" s="61"/>
      <c r="F4" s="61"/>
      <c r="G4" s="61"/>
      <c r="H4" s="61"/>
      <c r="I4" s="188"/>
      <c r="J4" s="61"/>
    </row>
    <row r="5" spans="1:13" ht="15.75" customHeight="1">
      <c r="A5" s="61"/>
      <c r="B5" s="189"/>
      <c r="C5" s="189"/>
      <c r="D5" s="61"/>
      <c r="E5" s="61"/>
      <c r="F5" s="190"/>
      <c r="G5" s="61"/>
      <c r="H5" s="61"/>
      <c r="I5" s="61"/>
      <c r="J5" s="61"/>
      <c r="K5" s="532" t="s">
        <v>93</v>
      </c>
      <c r="L5" s="533"/>
      <c r="M5" s="534"/>
    </row>
    <row r="6" spans="1:13" ht="20.100000000000001" customHeight="1">
      <c r="A6" s="186" t="s">
        <v>44</v>
      </c>
      <c r="B6" s="189"/>
      <c r="C6" s="538" t="e">
        <f>#REF!</f>
        <v>#REF!</v>
      </c>
      <c r="D6" s="538"/>
      <c r="E6" s="538"/>
      <c r="F6" s="538"/>
      <c r="G6" s="538"/>
      <c r="H6" s="538"/>
      <c r="I6" s="538"/>
      <c r="J6" s="539"/>
      <c r="K6" s="535"/>
      <c r="L6" s="536"/>
      <c r="M6" s="537"/>
    </row>
    <row r="7" spans="1:13" ht="20.100000000000001" customHeight="1">
      <c r="A7" s="186" t="s">
        <v>94</v>
      </c>
      <c r="B7" s="189"/>
      <c r="C7" s="191" t="e">
        <f>#REF!</f>
        <v>#REF!</v>
      </c>
      <c r="D7" s="192" t="e">
        <f>#REF!</f>
        <v>#REF!</v>
      </c>
      <c r="E7" s="193" t="e">
        <f>#REF!</f>
        <v>#REF!</v>
      </c>
      <c r="F7" s="194" t="e">
        <f>#REF!</f>
        <v>#REF!</v>
      </c>
      <c r="G7" s="195"/>
      <c r="I7" s="61"/>
      <c r="J7" s="196"/>
      <c r="K7" s="197" t="s">
        <v>41</v>
      </c>
      <c r="L7" s="198"/>
      <c r="M7" s="199"/>
    </row>
    <row r="8" spans="1:13" ht="20.100000000000001" customHeight="1">
      <c r="A8" s="186" t="s">
        <v>95</v>
      </c>
      <c r="C8" s="200" t="e">
        <f>#REF!</f>
        <v>#REF!</v>
      </c>
      <c r="D8" s="215" t="e">
        <f>#REF!</f>
        <v>#REF!</v>
      </c>
      <c r="G8" s="61"/>
      <c r="H8" s="201"/>
      <c r="I8" s="61"/>
      <c r="J8" s="61"/>
      <c r="K8" s="202" t="s">
        <v>49</v>
      </c>
      <c r="L8" s="220"/>
      <c r="M8" s="203"/>
    </row>
    <row r="9" spans="1:13" ht="20.100000000000001" customHeight="1">
      <c r="A9" s="186" t="s">
        <v>96</v>
      </c>
      <c r="B9" s="61"/>
      <c r="C9" s="538" t="e">
        <f>#REF!</f>
        <v>#REF!</v>
      </c>
      <c r="D9" s="538"/>
      <c r="F9" s="61"/>
      <c r="G9" s="61"/>
      <c r="H9" s="61"/>
      <c r="I9" s="61"/>
      <c r="J9" s="61"/>
      <c r="K9" s="204"/>
      <c r="L9" s="220"/>
      <c r="M9" s="205"/>
    </row>
    <row r="10" spans="1:13" ht="20.100000000000001" customHeight="1">
      <c r="A10" s="186" t="s">
        <v>91</v>
      </c>
      <c r="B10" s="61"/>
      <c r="C10" s="542" t="e">
        <f>#REF!</f>
        <v>#REF!</v>
      </c>
      <c r="D10" s="542"/>
      <c r="F10" s="61"/>
      <c r="G10" s="61"/>
      <c r="H10" s="61"/>
      <c r="I10" s="61"/>
      <c r="J10" s="61"/>
      <c r="K10" s="206" t="s">
        <v>97</v>
      </c>
      <c r="L10" s="207"/>
      <c r="M10" s="208"/>
    </row>
    <row r="11" spans="1:13" ht="20.100000000000001" customHeight="1">
      <c r="A11" s="186" t="s">
        <v>92</v>
      </c>
      <c r="B11" s="61"/>
      <c r="C11" s="543" t="e">
        <f>#REF!</f>
        <v>#REF!</v>
      </c>
      <c r="D11" s="538"/>
      <c r="F11" s="61"/>
      <c r="G11" s="61"/>
      <c r="H11" s="61"/>
      <c r="I11" s="61"/>
      <c r="J11" s="61"/>
      <c r="K11" s="209" t="s">
        <v>81</v>
      </c>
      <c r="L11" s="221"/>
      <c r="M11" s="210"/>
    </row>
    <row r="12" spans="1:13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5" customHeight="1">
      <c r="A13" s="494" t="s">
        <v>98</v>
      </c>
      <c r="B13" s="503" t="s">
        <v>56</v>
      </c>
      <c r="C13" s="504"/>
      <c r="D13" s="505"/>
      <c r="E13" s="503" t="s">
        <v>57</v>
      </c>
      <c r="F13" s="505"/>
      <c r="G13" s="163" t="s">
        <v>58</v>
      </c>
      <c r="H13" s="494" t="s">
        <v>62</v>
      </c>
      <c r="I13" s="185" t="s">
        <v>71</v>
      </c>
      <c r="J13" s="494" t="s">
        <v>99</v>
      </c>
      <c r="K13" s="163" t="s">
        <v>59</v>
      </c>
      <c r="L13" s="494" t="s">
        <v>16</v>
      </c>
      <c r="M13" s="163" t="s">
        <v>60</v>
      </c>
    </row>
    <row r="14" spans="1:13" ht="15.75" customHeight="1" thickBot="1">
      <c r="A14" s="495"/>
      <c r="B14" s="506"/>
      <c r="C14" s="507"/>
      <c r="D14" s="508"/>
      <c r="E14" s="506" t="s">
        <v>102</v>
      </c>
      <c r="F14" s="508"/>
      <c r="G14" s="165" t="s">
        <v>61</v>
      </c>
      <c r="H14" s="495"/>
      <c r="I14" s="164" t="s">
        <v>102</v>
      </c>
      <c r="J14" s="495"/>
      <c r="K14" s="165" t="s">
        <v>100</v>
      </c>
      <c r="L14" s="495"/>
      <c r="M14" s="165" t="s">
        <v>63</v>
      </c>
    </row>
    <row r="15" spans="1:13" ht="25.5" customHeight="1" thickTop="1">
      <c r="A15" s="62">
        <v>1</v>
      </c>
      <c r="B15" s="540"/>
      <c r="C15" s="510"/>
      <c r="D15" s="511"/>
      <c r="E15" s="499"/>
      <c r="F15" s="500"/>
      <c r="G15" s="64"/>
      <c r="H15" s="64"/>
      <c r="I15" s="211">
        <f>E15-G15+H15</f>
        <v>0</v>
      </c>
      <c r="J15" s="212"/>
      <c r="K15" s="213"/>
      <c r="L15" s="65"/>
      <c r="M15" s="96" t="e">
        <f>I15/D7</f>
        <v>#REF!</v>
      </c>
    </row>
    <row r="16" spans="1:13" ht="25.5" customHeight="1">
      <c r="A16" s="62">
        <v>2</v>
      </c>
      <c r="B16" s="540"/>
      <c r="C16" s="510"/>
      <c r="D16" s="511"/>
      <c r="E16" s="501"/>
      <c r="F16" s="502"/>
      <c r="G16" s="64"/>
      <c r="H16" s="64"/>
      <c r="I16" s="63">
        <f>E16-G16+H16</f>
        <v>0</v>
      </c>
      <c r="J16" s="214"/>
      <c r="K16" s="65"/>
      <c r="L16" s="65"/>
      <c r="M16" s="95" t="e">
        <f>I16/D7</f>
        <v>#REF!</v>
      </c>
    </row>
    <row r="17" spans="1:13" ht="25.5" customHeight="1">
      <c r="A17" s="62">
        <v>3</v>
      </c>
      <c r="B17" s="540"/>
      <c r="C17" s="510"/>
      <c r="D17" s="511"/>
      <c r="E17" s="501"/>
      <c r="F17" s="502"/>
      <c r="G17" s="64"/>
      <c r="H17" s="64"/>
      <c r="I17" s="63">
        <f>E17-G17+H17</f>
        <v>0</v>
      </c>
      <c r="J17" s="214"/>
      <c r="K17" s="65"/>
      <c r="L17" s="65"/>
      <c r="M17" s="95" t="e">
        <f>I17/D7</f>
        <v>#REF!</v>
      </c>
    </row>
    <row r="18" spans="1:13" ht="25.5" customHeight="1">
      <c r="A18" s="62">
        <v>4</v>
      </c>
      <c r="B18" s="540"/>
      <c r="C18" s="510"/>
      <c r="D18" s="511"/>
      <c r="E18" s="501"/>
      <c r="F18" s="502"/>
      <c r="G18" s="64"/>
      <c r="H18" s="64"/>
      <c r="I18" s="63">
        <f>E18-G18+H18</f>
        <v>0</v>
      </c>
      <c r="J18" s="214"/>
      <c r="K18" s="65"/>
      <c r="L18" s="65"/>
      <c r="M18" s="96" t="e">
        <f>I18/D7</f>
        <v>#REF!</v>
      </c>
    </row>
    <row r="19" spans="1:13" ht="25.5" customHeight="1">
      <c r="A19" s="62">
        <v>5</v>
      </c>
      <c r="B19" s="509"/>
      <c r="C19" s="510"/>
      <c r="D19" s="511"/>
      <c r="E19" s="501"/>
      <c r="F19" s="502"/>
      <c r="G19" s="64"/>
      <c r="H19" s="64"/>
      <c r="I19" s="63">
        <f>E19-G19+H19</f>
        <v>0</v>
      </c>
      <c r="J19" s="214"/>
      <c r="K19" s="65"/>
      <c r="L19" s="65"/>
      <c r="M19" s="96" t="e">
        <f>I19/D7</f>
        <v>#REF!</v>
      </c>
    </row>
    <row r="20" spans="1:1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15.75" customHeight="1" thickBot="1">
      <c r="A22" s="496" t="s">
        <v>65</v>
      </c>
      <c r="B22" s="497"/>
      <c r="C22" s="497"/>
      <c r="D22" s="497"/>
      <c r="E22" s="497"/>
      <c r="F22" s="497"/>
      <c r="G22" s="498"/>
      <c r="H22" s="496" t="s">
        <v>64</v>
      </c>
      <c r="I22" s="497"/>
      <c r="J22" s="497"/>
      <c r="K22" s="541" t="s">
        <v>66</v>
      </c>
      <c r="L22" s="541"/>
      <c r="M22" s="167" t="s">
        <v>4</v>
      </c>
    </row>
    <row r="23" spans="1:13" ht="35.1" customHeight="1" thickTop="1">
      <c r="A23" s="513"/>
      <c r="B23" s="514"/>
      <c r="C23" s="514"/>
      <c r="D23" s="514"/>
      <c r="E23" s="514"/>
      <c r="F23" s="514"/>
      <c r="G23" s="515"/>
      <c r="H23" s="522" t="s">
        <v>67</v>
      </c>
      <c r="I23" s="523"/>
      <c r="J23" s="524"/>
      <c r="K23" s="522"/>
      <c r="L23" s="524"/>
      <c r="M23" s="166"/>
    </row>
    <row r="24" spans="1:13" ht="35.1" customHeight="1">
      <c r="A24" s="516"/>
      <c r="B24" s="517"/>
      <c r="C24" s="517"/>
      <c r="D24" s="517"/>
      <c r="E24" s="517"/>
      <c r="F24" s="517"/>
      <c r="G24" s="518"/>
      <c r="H24" s="525" t="s">
        <v>72</v>
      </c>
      <c r="I24" s="526"/>
      <c r="J24" s="527"/>
      <c r="K24" s="525"/>
      <c r="L24" s="527"/>
      <c r="M24" s="66"/>
    </row>
    <row r="25" spans="1:13" ht="35.1" customHeight="1">
      <c r="A25" s="519"/>
      <c r="B25" s="520"/>
      <c r="C25" s="520"/>
      <c r="D25" s="520"/>
      <c r="E25" s="520"/>
      <c r="F25" s="520"/>
      <c r="G25" s="521"/>
      <c r="H25" s="528" t="s">
        <v>104</v>
      </c>
      <c r="I25" s="529"/>
      <c r="J25" s="530"/>
      <c r="K25" s="525"/>
      <c r="L25" s="527"/>
      <c r="M25" s="66"/>
    </row>
    <row r="27" spans="1:13">
      <c r="A27" s="512" t="s">
        <v>101</v>
      </c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</row>
  </sheetData>
  <mergeCells count="34">
    <mergeCell ref="A3:M3"/>
    <mergeCell ref="K5:M6"/>
    <mergeCell ref="C6:J6"/>
    <mergeCell ref="C9:D9"/>
    <mergeCell ref="K24:L24"/>
    <mergeCell ref="L13:L14"/>
    <mergeCell ref="E14:F14"/>
    <mergeCell ref="B15:D15"/>
    <mergeCell ref="K23:L23"/>
    <mergeCell ref="E13:F13"/>
    <mergeCell ref="B16:D16"/>
    <mergeCell ref="B17:D17"/>
    <mergeCell ref="K22:L22"/>
    <mergeCell ref="C10:D10"/>
    <mergeCell ref="C11:D11"/>
    <mergeCell ref="B18:D18"/>
    <mergeCell ref="A27:M27"/>
    <mergeCell ref="A23:G25"/>
    <mergeCell ref="H23:J23"/>
    <mergeCell ref="H24:J24"/>
    <mergeCell ref="H25:J25"/>
    <mergeCell ref="K25:L25"/>
    <mergeCell ref="J13:J14"/>
    <mergeCell ref="A22:G22"/>
    <mergeCell ref="H22:J22"/>
    <mergeCell ref="A13:A14"/>
    <mergeCell ref="E15:F15"/>
    <mergeCell ref="E17:F17"/>
    <mergeCell ref="B13:D14"/>
    <mergeCell ref="E18:F18"/>
    <mergeCell ref="B19:D19"/>
    <mergeCell ref="E19:F19"/>
    <mergeCell ref="E16:F16"/>
    <mergeCell ref="H13:H14"/>
  </mergeCells>
  <phoneticPr fontId="27" type="noConversion"/>
  <conditionalFormatting sqref="I15:I19 C6 C8:C11 F9 F11 D8 G16:H19 C7:F7">
    <cfRule type="cellIs" dxfId="19" priority="1" stopIfTrue="1" operator="equal">
      <formula>0</formula>
    </cfRule>
  </conditionalFormatting>
  <conditionalFormatting sqref="I14 E14">
    <cfRule type="cellIs" dxfId="18" priority="2" stopIfTrue="1" operator="equal">
      <formula>0</formula>
    </cfRule>
  </conditionalFormatting>
  <conditionalFormatting sqref="M15:M19">
    <cfRule type="cellIs" dxfId="17" priority="3" stopIfTrue="1" operator="greaterThan">
      <formula>1</formula>
    </cfRule>
    <cfRule type="cellIs" dxfId="16" priority="4" stopIfTrue="1" operator="greaterThan">
      <formula>0</formula>
    </cfRule>
  </conditionalFormatting>
  <pageMargins left="0.19685039370078741" right="0.19685039370078741" top="0.23622047244094491" bottom="0.16" header="0.23" footer="0.16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9"/>
  <sheetViews>
    <sheetView topLeftCell="A27" workbookViewId="0">
      <selection activeCell="G18" sqref="G18"/>
    </sheetView>
  </sheetViews>
  <sheetFormatPr defaultRowHeight="15"/>
  <cols>
    <col min="1" max="1" width="3.88671875" customWidth="1"/>
    <col min="2" max="2" width="4.5546875" customWidth="1"/>
    <col min="3" max="3" width="4.88671875" style="1" customWidth="1"/>
    <col min="4" max="4" width="25.6640625" style="1" customWidth="1"/>
    <col min="5" max="5" width="1.77734375" style="1" customWidth="1"/>
    <col min="6" max="6" width="11.88671875" style="1" customWidth="1"/>
    <col min="7" max="7" width="9.88671875" style="1" customWidth="1"/>
    <col min="8" max="8" width="8.6640625" style="1" customWidth="1"/>
    <col min="9" max="9" width="4" style="1" customWidth="1"/>
    <col min="10" max="10" width="7.44140625" style="1" customWidth="1"/>
  </cols>
  <sheetData>
    <row r="1" spans="1:10" ht="25.5" customHeight="1">
      <c r="A1" s="118" t="s">
        <v>52</v>
      </c>
      <c r="B1" s="118"/>
      <c r="C1" s="118"/>
      <c r="D1" s="118"/>
      <c r="E1" s="119" t="s">
        <v>85</v>
      </c>
      <c r="F1" s="118"/>
      <c r="G1" s="118"/>
      <c r="H1" s="118"/>
      <c r="I1" s="118"/>
      <c r="J1" s="118"/>
    </row>
    <row r="2" spans="1:10" ht="19.5" customHeight="1">
      <c r="A2" s="118"/>
      <c r="B2" s="118"/>
      <c r="C2" s="118"/>
      <c r="D2" s="118"/>
      <c r="E2" s="136"/>
      <c r="F2" s="118"/>
      <c r="G2" s="118"/>
      <c r="H2" s="284"/>
      <c r="I2" s="285"/>
      <c r="J2" s="286"/>
    </row>
    <row r="3" spans="1:10" ht="15.75">
      <c r="A3" s="287" t="s">
        <v>103</v>
      </c>
      <c r="B3" s="288">
        <f>'Purchase Order'!B3</f>
        <v>0</v>
      </c>
      <c r="C3" s="289"/>
      <c r="D3" s="93"/>
      <c r="E3" s="93"/>
      <c r="F3" s="93"/>
      <c r="G3" s="290"/>
      <c r="H3" s="132" t="s">
        <v>11</v>
      </c>
      <c r="I3" s="545">
        <f>'Purchase Order'!I3:J3</f>
        <v>0</v>
      </c>
      <c r="J3" s="545"/>
    </row>
    <row r="4" spans="1:10">
      <c r="A4" s="93"/>
      <c r="B4" s="93"/>
      <c r="C4" s="93"/>
      <c r="D4" s="93"/>
      <c r="E4" s="170"/>
      <c r="F4" s="93"/>
      <c r="G4" s="290"/>
      <c r="H4" s="291" t="s">
        <v>95</v>
      </c>
      <c r="I4" s="174" t="e">
        <f>#REF!</f>
        <v>#REF!</v>
      </c>
      <c r="J4" s="169" t="e">
        <f>#REF!</f>
        <v>#REF!</v>
      </c>
    </row>
    <row r="5" spans="1:10" ht="15.75" customHeight="1">
      <c r="A5" s="120" t="s">
        <v>27</v>
      </c>
      <c r="B5" s="292"/>
      <c r="C5" s="559">
        <f>'Purchase Order'!C5:D5</f>
        <v>0</v>
      </c>
      <c r="D5" s="559"/>
      <c r="E5" s="240"/>
      <c r="F5" s="124" t="s">
        <v>28</v>
      </c>
      <c r="G5" s="560"/>
      <c r="H5" s="560"/>
      <c r="I5" s="560"/>
      <c r="J5" s="560"/>
    </row>
    <row r="6" spans="1:10" ht="15" customHeight="1">
      <c r="A6" s="293"/>
      <c r="B6" s="294"/>
      <c r="C6" s="549">
        <f>'Purchase Order'!C6:D6</f>
        <v>0</v>
      </c>
      <c r="D6" s="549"/>
      <c r="E6" s="240" t="s">
        <v>3</v>
      </c>
      <c r="F6" s="122" t="s">
        <v>41</v>
      </c>
      <c r="G6" s="560">
        <f>'Bid Analysis '!L7</f>
        <v>0</v>
      </c>
      <c r="H6" s="560"/>
      <c r="I6" s="560"/>
      <c r="J6" s="560"/>
    </row>
    <row r="7" spans="1:10" ht="15.75" customHeight="1">
      <c r="A7" s="293"/>
      <c r="B7" s="282"/>
      <c r="C7" s="549">
        <f>'Purchase Order'!C7:D7</f>
        <v>0</v>
      </c>
      <c r="D7" s="549"/>
      <c r="E7" s="240"/>
      <c r="F7" s="122" t="s">
        <v>49</v>
      </c>
      <c r="G7" s="548">
        <f>'Bid Analysis '!L8</f>
        <v>0</v>
      </c>
      <c r="H7" s="548"/>
      <c r="I7" s="548"/>
      <c r="J7" s="548"/>
    </row>
    <row r="8" spans="1:10" ht="15.75" customHeight="1">
      <c r="A8" s="121" t="s">
        <v>81</v>
      </c>
      <c r="B8" s="283"/>
      <c r="C8" s="91"/>
      <c r="D8" s="281">
        <f>'Purchase Order'!D8:E8</f>
        <v>0</v>
      </c>
      <c r="E8" s="280"/>
      <c r="F8" s="295"/>
      <c r="G8" s="548">
        <f>'Bid Analysis '!L9</f>
        <v>0</v>
      </c>
      <c r="H8" s="548"/>
      <c r="I8" s="548"/>
      <c r="J8" s="548"/>
    </row>
    <row r="9" spans="1:10" ht="15.75" customHeight="1">
      <c r="A9" s="122" t="s">
        <v>78</v>
      </c>
      <c r="B9" s="292"/>
      <c r="C9" s="107"/>
      <c r="D9" s="281">
        <f>'Purchase Order'!D9:E9</f>
        <v>0</v>
      </c>
      <c r="E9" s="281"/>
      <c r="F9" s="122" t="s">
        <v>80</v>
      </c>
      <c r="G9" s="561">
        <f>'Bid Analysis '!L10</f>
        <v>0</v>
      </c>
      <c r="H9" s="561"/>
      <c r="I9" s="561"/>
      <c r="J9" s="561"/>
    </row>
    <row r="10" spans="1:10">
      <c r="A10" s="122" t="s">
        <v>77</v>
      </c>
      <c r="B10" s="292"/>
      <c r="C10" s="123"/>
      <c r="D10" s="281">
        <f>'Purchase Order'!D10:E10</f>
        <v>0</v>
      </c>
      <c r="E10" s="281"/>
      <c r="F10" s="122" t="s">
        <v>50</v>
      </c>
      <c r="G10" s="561">
        <f>'Bid Analysis '!L11</f>
        <v>0</v>
      </c>
      <c r="H10" s="561"/>
      <c r="I10" s="561"/>
      <c r="J10" s="561"/>
    </row>
    <row r="11" spans="1:10" ht="8.25" customHeight="1">
      <c r="A11" s="93"/>
      <c r="B11" s="93"/>
      <c r="C11" s="240"/>
      <c r="D11" s="240"/>
      <c r="E11" s="240"/>
      <c r="F11" s="240"/>
      <c r="G11" s="240"/>
      <c r="H11" s="240"/>
      <c r="I11" s="240"/>
      <c r="J11" s="240"/>
    </row>
    <row r="12" spans="1:10" ht="15" customHeight="1">
      <c r="A12" s="124" t="s">
        <v>29</v>
      </c>
      <c r="B12" s="270"/>
      <c r="C12" s="551" t="e">
        <f>#REF!</f>
        <v>#REF!</v>
      </c>
      <c r="D12" s="551"/>
      <c r="E12" s="240"/>
      <c r="F12" s="124" t="s">
        <v>110</v>
      </c>
      <c r="G12" s="240"/>
      <c r="H12" s="240"/>
      <c r="I12" s="240"/>
      <c r="J12" s="240"/>
    </row>
    <row r="13" spans="1:10">
      <c r="A13" s="557" t="e">
        <f>#REF!</f>
        <v>#REF!</v>
      </c>
      <c r="B13" s="557"/>
      <c r="C13" s="557"/>
      <c r="D13" s="557"/>
      <c r="E13" s="240"/>
      <c r="F13" s="551" t="e">
        <f>#REF!</f>
        <v>#REF!</v>
      </c>
      <c r="G13" s="551"/>
      <c r="H13" s="551"/>
      <c r="I13" s="551"/>
      <c r="J13" s="551"/>
    </row>
    <row r="14" spans="1:10">
      <c r="A14" s="557"/>
      <c r="B14" s="557"/>
      <c r="C14" s="557"/>
      <c r="D14" s="557"/>
      <c r="E14" s="240"/>
      <c r="F14" s="551"/>
      <c r="G14" s="551"/>
      <c r="H14" s="551"/>
      <c r="I14" s="551"/>
      <c r="J14" s="551"/>
    </row>
    <row r="15" spans="1:10" ht="8.25" customHeight="1">
      <c r="A15" s="93"/>
      <c r="B15" s="93"/>
      <c r="C15" s="240"/>
      <c r="D15" s="240"/>
      <c r="E15" s="240"/>
      <c r="F15" s="240"/>
      <c r="G15" s="240"/>
      <c r="H15" s="240"/>
      <c r="I15" s="240"/>
      <c r="J15" s="240"/>
    </row>
    <row r="16" spans="1:10">
      <c r="A16" s="124" t="s">
        <v>88</v>
      </c>
      <c r="B16" s="93"/>
      <c r="C16" s="93"/>
      <c r="D16" s="175">
        <f>'Purchase Order'!D16</f>
        <v>0</v>
      </c>
      <c r="E16" s="240"/>
      <c r="F16" s="124" t="s">
        <v>47</v>
      </c>
      <c r="G16" s="556" t="e">
        <f>#REF!</f>
        <v>#REF!</v>
      </c>
      <c r="H16" s="556"/>
      <c r="I16" s="556"/>
      <c r="J16" s="556"/>
    </row>
    <row r="17" spans="1:10">
      <c r="A17" s="124" t="s">
        <v>30</v>
      </c>
      <c r="B17" s="93"/>
      <c r="C17" s="240"/>
      <c r="D17" s="277">
        <f>'Purchase Order'!D17</f>
        <v>0</v>
      </c>
      <c r="E17" s="240"/>
      <c r="F17" s="124" t="s">
        <v>46</v>
      </c>
      <c r="G17" s="555">
        <f>'Purchase Order'!G17:J17</f>
        <v>0</v>
      </c>
      <c r="H17" s="555"/>
      <c r="I17" s="555"/>
      <c r="J17" s="555"/>
    </row>
    <row r="18" spans="1:10">
      <c r="A18" s="124" t="s">
        <v>31</v>
      </c>
      <c r="B18" s="93"/>
      <c r="C18" s="93"/>
      <c r="D18" s="176">
        <f>'Purchase Order'!D18</f>
        <v>0</v>
      </c>
      <c r="E18" s="240"/>
      <c r="F18" s="296" t="s">
        <v>105</v>
      </c>
      <c r="G18" s="297" t="e">
        <f>#REF!</f>
        <v>#REF!</v>
      </c>
      <c r="H18" s="227" t="e">
        <f>#REF!</f>
        <v>#REF!</v>
      </c>
      <c r="I18" s="298" t="e">
        <f>#REF!</f>
        <v>#REF!</v>
      </c>
    </row>
    <row r="19" spans="1:10">
      <c r="A19" s="73"/>
      <c r="B19" s="73"/>
      <c r="C19" s="51"/>
      <c r="D19" s="51"/>
      <c r="E19" s="51"/>
      <c r="F19" s="51"/>
      <c r="G19" s="51"/>
      <c r="H19" s="51"/>
      <c r="I19" s="51"/>
      <c r="J19" s="51"/>
    </row>
    <row r="20" spans="1:10">
      <c r="A20" s="125" t="s">
        <v>32</v>
      </c>
      <c r="B20" s="125" t="s">
        <v>7</v>
      </c>
      <c r="C20" s="125" t="s">
        <v>33</v>
      </c>
      <c r="D20" s="558" t="s">
        <v>79</v>
      </c>
      <c r="E20" s="558"/>
      <c r="F20" s="558"/>
      <c r="G20" s="558"/>
      <c r="H20" s="126" t="s">
        <v>34</v>
      </c>
      <c r="I20" s="558" t="s">
        <v>35</v>
      </c>
      <c r="J20" s="558"/>
    </row>
    <row r="21" spans="1:10" ht="20.100000000000001" customHeight="1">
      <c r="A21" s="127">
        <v>1</v>
      </c>
      <c r="B21" s="299" t="e">
        <f>#REF!</f>
        <v>#REF!</v>
      </c>
      <c r="C21" s="300" t="e">
        <f>#REF!</f>
        <v>#REF!</v>
      </c>
      <c r="D21" s="301" t="e">
        <f>#REF!</f>
        <v>#REF!</v>
      </c>
      <c r="E21" s="128"/>
      <c r="F21" s="128"/>
      <c r="G21" s="177">
        <f>'Request for Quotation'!E11</f>
        <v>0</v>
      </c>
      <c r="H21" s="137">
        <f>'Purchase Order'!H21</f>
        <v>0</v>
      </c>
      <c r="I21" s="546" t="e">
        <f>'Purchase Order'!I21:J21</f>
        <v>#REF!</v>
      </c>
      <c r="J21" s="547"/>
    </row>
    <row r="22" spans="1:10" ht="20.100000000000001" customHeight="1">
      <c r="A22" s="127">
        <v>2</v>
      </c>
      <c r="B22" s="299" t="e">
        <f>#REF!</f>
        <v>#REF!</v>
      </c>
      <c r="C22" s="300" t="e">
        <f>#REF!</f>
        <v>#REF!</v>
      </c>
      <c r="D22" s="301" t="e">
        <f>#REF!</f>
        <v>#REF!</v>
      </c>
      <c r="E22" s="128"/>
      <c r="F22" s="128"/>
      <c r="G22" s="177">
        <f>'Request for Quotation'!E12</f>
        <v>0</v>
      </c>
      <c r="H22" s="137">
        <f>'Purchase Order'!H22</f>
        <v>0</v>
      </c>
      <c r="I22" s="546" t="e">
        <f>'Purchase Order'!I22:J22</f>
        <v>#REF!</v>
      </c>
      <c r="J22" s="547"/>
    </row>
    <row r="23" spans="1:10" ht="20.100000000000001" customHeight="1">
      <c r="A23" s="127">
        <v>3</v>
      </c>
      <c r="B23" s="299" t="e">
        <f>#REF!</f>
        <v>#REF!</v>
      </c>
      <c r="C23" s="300" t="e">
        <f>#REF!</f>
        <v>#REF!</v>
      </c>
      <c r="D23" s="301" t="e">
        <f>#REF!</f>
        <v>#REF!</v>
      </c>
      <c r="E23" s="128"/>
      <c r="F23" s="128"/>
      <c r="G23" s="177">
        <f>'Request for Quotation'!E13</f>
        <v>0</v>
      </c>
      <c r="H23" s="137">
        <f>'Purchase Order'!H23</f>
        <v>0</v>
      </c>
      <c r="I23" s="546" t="e">
        <f>'Purchase Order'!I23:J23</f>
        <v>#REF!</v>
      </c>
      <c r="J23" s="547"/>
    </row>
    <row r="24" spans="1:10" ht="20.100000000000001" customHeight="1">
      <c r="A24" s="127">
        <v>4</v>
      </c>
      <c r="B24" s="299" t="e">
        <f>#REF!</f>
        <v>#REF!</v>
      </c>
      <c r="C24" s="300" t="e">
        <f>#REF!</f>
        <v>#REF!</v>
      </c>
      <c r="D24" s="301" t="e">
        <f>#REF!</f>
        <v>#REF!</v>
      </c>
      <c r="E24" s="128"/>
      <c r="F24" s="128"/>
      <c r="G24" s="177">
        <f>'Request for Quotation'!E14</f>
        <v>0</v>
      </c>
      <c r="H24" s="137">
        <f>'Purchase Order'!H24</f>
        <v>0</v>
      </c>
      <c r="I24" s="546" t="e">
        <f>'Purchase Order'!I24:J24</f>
        <v>#REF!</v>
      </c>
      <c r="J24" s="547"/>
    </row>
    <row r="25" spans="1:10" ht="20.100000000000001" customHeight="1">
      <c r="A25" s="127">
        <v>5</v>
      </c>
      <c r="B25" s="299" t="e">
        <f>#REF!</f>
        <v>#REF!</v>
      </c>
      <c r="C25" s="300" t="e">
        <f>#REF!</f>
        <v>#REF!</v>
      </c>
      <c r="D25" s="301" t="e">
        <f>#REF!</f>
        <v>#REF!</v>
      </c>
      <c r="E25" s="128"/>
      <c r="F25" s="128"/>
      <c r="G25" s="177">
        <f>'Request for Quotation'!E15</f>
        <v>0</v>
      </c>
      <c r="H25" s="137">
        <f>'Purchase Order'!H25</f>
        <v>0</v>
      </c>
      <c r="I25" s="546" t="e">
        <f>'Purchase Order'!I25:J25</f>
        <v>#REF!</v>
      </c>
      <c r="J25" s="547"/>
    </row>
    <row r="26" spans="1:10" ht="20.100000000000001" customHeight="1">
      <c r="A26" s="127">
        <v>6</v>
      </c>
      <c r="B26" s="299" t="e">
        <f>#REF!</f>
        <v>#REF!</v>
      </c>
      <c r="C26" s="300" t="e">
        <f>#REF!</f>
        <v>#REF!</v>
      </c>
      <c r="D26" s="129" t="e">
        <f>#REF!</f>
        <v>#REF!</v>
      </c>
      <c r="E26" s="128"/>
      <c r="F26" s="128"/>
      <c r="G26" s="177">
        <f>'Request for Quotation'!E16</f>
        <v>0</v>
      </c>
      <c r="H26" s="137">
        <f>'Purchase Order'!H26</f>
        <v>0</v>
      </c>
      <c r="I26" s="546" t="e">
        <f>'Purchase Order'!I26:J26</f>
        <v>#REF!</v>
      </c>
      <c r="J26" s="547"/>
    </row>
    <row r="27" spans="1:10" ht="20.100000000000001" customHeight="1">
      <c r="A27" s="127">
        <v>7</v>
      </c>
      <c r="B27" s="299" t="e">
        <f>#REF!</f>
        <v>#REF!</v>
      </c>
      <c r="C27" s="300" t="e">
        <f>#REF!</f>
        <v>#REF!</v>
      </c>
      <c r="D27" s="129" t="e">
        <f>#REF!</f>
        <v>#REF!</v>
      </c>
      <c r="E27" s="128"/>
      <c r="F27" s="128"/>
      <c r="G27" s="177">
        <f>'Request for Quotation'!E17</f>
        <v>0</v>
      </c>
      <c r="H27" s="137">
        <f>'Purchase Order'!H27</f>
        <v>0</v>
      </c>
      <c r="I27" s="546" t="e">
        <f>'Purchase Order'!I27:J27</f>
        <v>#REF!</v>
      </c>
      <c r="J27" s="547"/>
    </row>
    <row r="28" spans="1:10" ht="20.100000000000001" customHeight="1">
      <c r="A28" s="127">
        <v>8</v>
      </c>
      <c r="B28" s="299" t="e">
        <f>#REF!</f>
        <v>#REF!</v>
      </c>
      <c r="C28" s="300" t="e">
        <f>#REF!</f>
        <v>#REF!</v>
      </c>
      <c r="D28" s="129" t="e">
        <f>#REF!</f>
        <v>#REF!</v>
      </c>
      <c r="E28" s="128"/>
      <c r="F28" s="93"/>
      <c r="G28" s="177">
        <f>'Request for Quotation'!E18</f>
        <v>0</v>
      </c>
      <c r="H28" s="137">
        <f>'Purchase Order'!H28</f>
        <v>0</v>
      </c>
      <c r="I28" s="546" t="e">
        <f>'Purchase Order'!I28:J28</f>
        <v>#REF!</v>
      </c>
      <c r="J28" s="547"/>
    </row>
    <row r="29" spans="1:10" ht="20.100000000000001" customHeight="1">
      <c r="A29" s="127">
        <v>9</v>
      </c>
      <c r="B29" s="299" t="e">
        <f>#REF!</f>
        <v>#REF!</v>
      </c>
      <c r="C29" s="300" t="e">
        <f>#REF!</f>
        <v>#REF!</v>
      </c>
      <c r="D29" s="301" t="e">
        <f>#REF!</f>
        <v>#REF!</v>
      </c>
      <c r="E29" s="128"/>
      <c r="F29" s="128"/>
      <c r="G29" s="177">
        <f>'Request for Quotation'!E19</f>
        <v>0</v>
      </c>
      <c r="H29" s="137">
        <f>'Purchase Order'!H29</f>
        <v>0</v>
      </c>
      <c r="I29" s="546" t="e">
        <f>'Purchase Order'!I29:J29</f>
        <v>#REF!</v>
      </c>
      <c r="J29" s="547"/>
    </row>
    <row r="30" spans="1:10" ht="20.100000000000001" customHeight="1">
      <c r="A30" s="127">
        <v>10</v>
      </c>
      <c r="B30" s="299" t="e">
        <f>#REF!</f>
        <v>#REF!</v>
      </c>
      <c r="C30" s="300" t="e">
        <f>#REF!</f>
        <v>#REF!</v>
      </c>
      <c r="D30" s="129" t="e">
        <f>#REF!</f>
        <v>#REF!</v>
      </c>
      <c r="E30" s="128"/>
      <c r="F30" s="128"/>
      <c r="G30" s="177">
        <f>'Request for Quotation'!E20</f>
        <v>0</v>
      </c>
      <c r="H30" s="137">
        <f>'Purchase Order'!H30</f>
        <v>0</v>
      </c>
      <c r="I30" s="546" t="e">
        <f>'Purchase Order'!I30:J30</f>
        <v>#REF!</v>
      </c>
      <c r="J30" s="547"/>
    </row>
    <row r="31" spans="1:10" ht="20.100000000000001" customHeight="1">
      <c r="A31" s="127">
        <v>11</v>
      </c>
      <c r="B31" s="299" t="e">
        <f>#REF!</f>
        <v>#REF!</v>
      </c>
      <c r="C31" s="300" t="e">
        <f>#REF!</f>
        <v>#REF!</v>
      </c>
      <c r="D31" s="129" t="e">
        <f>#REF!</f>
        <v>#REF!</v>
      </c>
      <c r="E31" s="128"/>
      <c r="F31" s="128"/>
      <c r="G31" s="177">
        <f>'Request for Quotation'!E21</f>
        <v>0</v>
      </c>
      <c r="H31" s="137">
        <f>'Purchase Order'!H31</f>
        <v>0</v>
      </c>
      <c r="I31" s="546" t="e">
        <f>'Purchase Order'!I31:J31</f>
        <v>#REF!</v>
      </c>
      <c r="J31" s="547"/>
    </row>
    <row r="32" spans="1:10" ht="20.100000000000001" customHeight="1">
      <c r="A32" s="127">
        <v>12</v>
      </c>
      <c r="B32" s="299" t="e">
        <f>#REF!</f>
        <v>#REF!</v>
      </c>
      <c r="C32" s="300" t="e">
        <f>#REF!</f>
        <v>#REF!</v>
      </c>
      <c r="D32" s="129" t="e">
        <f>#REF!</f>
        <v>#REF!</v>
      </c>
      <c r="E32" s="128"/>
      <c r="F32" s="128"/>
      <c r="G32" s="177">
        <f>'Request for Quotation'!E22</f>
        <v>0</v>
      </c>
      <c r="H32" s="137">
        <f>'Purchase Order'!H32</f>
        <v>0</v>
      </c>
      <c r="I32" s="546" t="e">
        <f>'Purchase Order'!I32:J32</f>
        <v>#REF!</v>
      </c>
      <c r="J32" s="547"/>
    </row>
    <row r="33" spans="1:13" ht="20.100000000000001" customHeight="1">
      <c r="A33" s="127">
        <v>13</v>
      </c>
      <c r="B33" s="299" t="e">
        <f>#REF!</f>
        <v>#REF!</v>
      </c>
      <c r="C33" s="300" t="e">
        <f>#REF!</f>
        <v>#REF!</v>
      </c>
      <c r="D33" s="129" t="e">
        <f>#REF!</f>
        <v>#REF!</v>
      </c>
      <c r="E33" s="128"/>
      <c r="F33" s="128"/>
      <c r="G33" s="177">
        <f>'Request for Quotation'!E23</f>
        <v>0</v>
      </c>
      <c r="H33" s="137">
        <f>'Purchase Order'!H33</f>
        <v>0</v>
      </c>
      <c r="I33" s="546" t="e">
        <f>'Purchase Order'!I33:J33</f>
        <v>#REF!</v>
      </c>
      <c r="J33" s="547"/>
      <c r="L33" s="12"/>
      <c r="M33" s="12"/>
    </row>
    <row r="34" spans="1:13" ht="20.100000000000001" customHeight="1">
      <c r="A34" s="127">
        <v>14</v>
      </c>
      <c r="B34" s="299" t="e">
        <f>#REF!</f>
        <v>#REF!</v>
      </c>
      <c r="C34" s="300" t="e">
        <f>#REF!</f>
        <v>#REF!</v>
      </c>
      <c r="D34" s="129" t="e">
        <f>#REF!</f>
        <v>#REF!</v>
      </c>
      <c r="E34" s="128"/>
      <c r="F34" s="128"/>
      <c r="G34" s="177">
        <f>'Request for Quotation'!E24</f>
        <v>0</v>
      </c>
      <c r="H34" s="137">
        <f>'Purchase Order'!H34</f>
        <v>0</v>
      </c>
      <c r="I34" s="546" t="e">
        <f>'Purchase Order'!I34:J34</f>
        <v>#REF!</v>
      </c>
      <c r="J34" s="547"/>
    </row>
    <row r="35" spans="1:13" ht="20.100000000000001" customHeight="1">
      <c r="A35" s="127">
        <v>15</v>
      </c>
      <c r="B35" s="299" t="e">
        <f>#REF!</f>
        <v>#REF!</v>
      </c>
      <c r="C35" s="300" t="e">
        <f>#REF!</f>
        <v>#REF!</v>
      </c>
      <c r="D35" s="129" t="e">
        <f>#REF!</f>
        <v>#REF!</v>
      </c>
      <c r="E35" s="128"/>
      <c r="F35" s="128"/>
      <c r="G35" s="177">
        <f>'Request for Quotation'!E25</f>
        <v>0</v>
      </c>
      <c r="H35" s="137">
        <f>'Purchase Order'!H35</f>
        <v>0</v>
      </c>
      <c r="I35" s="546" t="e">
        <f>'Purchase Order'!I35:J35</f>
        <v>#REF!</v>
      </c>
      <c r="J35" s="547"/>
    </row>
    <row r="36" spans="1:13" ht="15.75">
      <c r="A36" s="130" t="s">
        <v>108</v>
      </c>
      <c r="B36" s="93"/>
      <c r="C36" s="240"/>
      <c r="D36" s="551" t="e">
        <f>#REF!</f>
        <v>#REF!</v>
      </c>
      <c r="E36" s="551"/>
      <c r="F36" s="551"/>
      <c r="G36" s="240"/>
      <c r="H36" s="302" t="s">
        <v>36</v>
      </c>
      <c r="I36" s="546" t="e">
        <f>'Purchase Order'!I36:J36</f>
        <v>#REF!</v>
      </c>
      <c r="J36" s="547"/>
    </row>
    <row r="37" spans="1:13" ht="15.75">
      <c r="A37" s="5"/>
      <c r="B37" s="303"/>
      <c r="C37" s="270"/>
      <c r="D37" s="551"/>
      <c r="E37" s="551"/>
      <c r="F37" s="551"/>
      <c r="G37" s="240"/>
      <c r="H37" s="304" t="s">
        <v>83</v>
      </c>
      <c r="I37" s="546" t="str">
        <f>'Purchase Order'!I37:J37</f>
        <v>included</v>
      </c>
      <c r="J37" s="547"/>
    </row>
    <row r="38" spans="1:13" ht="15.75">
      <c r="A38" s="131" t="s">
        <v>86</v>
      </c>
      <c r="B38" s="303"/>
      <c r="C38" s="270"/>
      <c r="D38" s="278"/>
      <c r="E38" s="278"/>
      <c r="F38" s="278"/>
      <c r="G38" s="240"/>
      <c r="H38" s="302" t="s">
        <v>37</v>
      </c>
      <c r="I38" s="546" t="str">
        <f>'Purchase Order'!I38:J38</f>
        <v>included</v>
      </c>
      <c r="J38" s="547"/>
    </row>
    <row r="39" spans="1:13">
      <c r="A39" s="5"/>
      <c r="B39" s="93"/>
      <c r="C39" s="240"/>
      <c r="D39" s="240"/>
      <c r="E39" s="240"/>
      <c r="F39" s="240"/>
      <c r="G39" s="240"/>
      <c r="H39" s="302" t="s">
        <v>38</v>
      </c>
      <c r="I39" s="546" t="str">
        <f>'Purchase Order'!I39:J39</f>
        <v>included</v>
      </c>
      <c r="J39" s="547"/>
    </row>
    <row r="40" spans="1:13" ht="15.75">
      <c r="A40" s="305" t="s">
        <v>87</v>
      </c>
      <c r="B40" s="269"/>
      <c r="C40" s="269"/>
      <c r="D40" s="107"/>
      <c r="E40" s="240"/>
      <c r="F40" s="240"/>
      <c r="G40" s="132" t="s">
        <v>42</v>
      </c>
      <c r="H40" s="306" t="e">
        <f>G16</f>
        <v>#REF!</v>
      </c>
      <c r="I40" s="553" t="e">
        <f>'Purchase Order'!I40:J40</f>
        <v>#REF!</v>
      </c>
      <c r="J40" s="554"/>
    </row>
    <row r="41" spans="1:13" ht="12" customHeight="1">
      <c r="A41" s="5"/>
      <c r="B41" s="138"/>
      <c r="C41" s="139"/>
      <c r="D41" s="4"/>
      <c r="E41" s="4"/>
      <c r="F41" s="4"/>
      <c r="G41" s="552" t="s">
        <v>106</v>
      </c>
      <c r="H41" s="552"/>
      <c r="I41" s="552"/>
      <c r="J41" s="552"/>
    </row>
    <row r="42" spans="1:13">
      <c r="A42" s="133" t="s">
        <v>69</v>
      </c>
      <c r="B42" s="138"/>
      <c r="C42" s="4"/>
      <c r="D42" s="4"/>
      <c r="E42" s="4"/>
      <c r="F42" s="4"/>
      <c r="G42" s="271"/>
      <c r="H42" s="271"/>
      <c r="I42" s="271"/>
      <c r="J42" s="271"/>
    </row>
    <row r="43" spans="1:13">
      <c r="A43" s="135" t="s">
        <v>11</v>
      </c>
      <c r="B43" s="307"/>
      <c r="C43" s="307"/>
      <c r="D43" s="307"/>
      <c r="E43" s="307"/>
      <c r="F43" s="4"/>
      <c r="G43" s="121" t="s">
        <v>69</v>
      </c>
      <c r="H43" s="564"/>
      <c r="I43" s="564"/>
      <c r="J43" s="564"/>
    </row>
    <row r="44" spans="1:13">
      <c r="A44" s="5"/>
      <c r="B44" s="73"/>
      <c r="C44" s="134"/>
      <c r="D44" s="51"/>
      <c r="E44" s="51"/>
      <c r="F44" s="51"/>
      <c r="G44" s="135" t="s">
        <v>107</v>
      </c>
      <c r="H44" s="565"/>
      <c r="I44" s="565"/>
      <c r="J44" s="565"/>
    </row>
    <row r="45" spans="1:13">
      <c r="A45" s="5"/>
      <c r="B45" s="173"/>
      <c r="C45" s="173"/>
      <c r="D45" s="173"/>
      <c r="E45" s="173"/>
      <c r="F45" s="51"/>
      <c r="G45" s="135" t="s">
        <v>11</v>
      </c>
      <c r="H45" s="565"/>
      <c r="I45" s="565"/>
      <c r="J45" s="565"/>
    </row>
    <row r="46" spans="1:13" ht="12" customHeight="1">
      <c r="A46" s="562" t="s">
        <v>70</v>
      </c>
      <c r="B46" s="562"/>
      <c r="C46" s="562"/>
      <c r="D46" s="562"/>
      <c r="E46" s="562"/>
      <c r="F46" s="51"/>
      <c r="G46" s="562" t="s">
        <v>109</v>
      </c>
      <c r="H46" s="562"/>
      <c r="I46" s="562"/>
      <c r="J46" s="562"/>
    </row>
    <row r="47" spans="1:13" ht="23.25" customHeight="1">
      <c r="A47" s="563" t="s">
        <v>39</v>
      </c>
      <c r="B47" s="563"/>
      <c r="C47" s="563"/>
      <c r="D47" s="563"/>
      <c r="E47" s="563"/>
      <c r="F47" s="563"/>
      <c r="G47" s="563"/>
      <c r="H47" s="563"/>
      <c r="I47" s="563"/>
      <c r="J47" s="563"/>
      <c r="M47" s="9"/>
    </row>
    <row r="48" spans="1:13">
      <c r="A48" s="550" t="s">
        <v>40</v>
      </c>
      <c r="B48" s="550"/>
      <c r="C48" s="550"/>
      <c r="D48" s="550"/>
      <c r="E48" s="550"/>
      <c r="F48" s="550"/>
      <c r="G48" s="550"/>
      <c r="H48" s="550"/>
      <c r="I48" s="550"/>
      <c r="J48" s="550"/>
    </row>
    <row r="49" spans="1:10">
      <c r="A49" s="544" t="s">
        <v>82</v>
      </c>
      <c r="B49" s="544"/>
      <c r="C49" s="544"/>
      <c r="D49" s="544"/>
      <c r="E49" s="544"/>
      <c r="F49" s="544"/>
      <c r="G49" s="544"/>
      <c r="H49" s="544"/>
      <c r="I49" s="544"/>
      <c r="J49" s="544"/>
    </row>
  </sheetData>
  <sheetProtection formatCells="0" selectLockedCells="1"/>
  <mergeCells count="47">
    <mergeCell ref="A46:E46"/>
    <mergeCell ref="G46:J46"/>
    <mergeCell ref="A47:J47"/>
    <mergeCell ref="H43:J43"/>
    <mergeCell ref="H44:J44"/>
    <mergeCell ref="H45:J45"/>
    <mergeCell ref="C5:D5"/>
    <mergeCell ref="G5:J5"/>
    <mergeCell ref="G9:J9"/>
    <mergeCell ref="C12:D12"/>
    <mergeCell ref="G10:J10"/>
    <mergeCell ref="G6:J6"/>
    <mergeCell ref="G7:J7"/>
    <mergeCell ref="C6:D6"/>
    <mergeCell ref="G17:J17"/>
    <mergeCell ref="G16:J16"/>
    <mergeCell ref="I28:J28"/>
    <mergeCell ref="A13:D14"/>
    <mergeCell ref="F13:J14"/>
    <mergeCell ref="I21:J21"/>
    <mergeCell ref="D20:G20"/>
    <mergeCell ref="I20:J20"/>
    <mergeCell ref="I22:J22"/>
    <mergeCell ref="I29:J29"/>
    <mergeCell ref="I26:J26"/>
    <mergeCell ref="I27:J27"/>
    <mergeCell ref="D36:F37"/>
    <mergeCell ref="G41:J41"/>
    <mergeCell ref="I36:J36"/>
    <mergeCell ref="I39:J39"/>
    <mergeCell ref="I40:J40"/>
    <mergeCell ref="A49:J49"/>
    <mergeCell ref="I3:J3"/>
    <mergeCell ref="I38:J38"/>
    <mergeCell ref="I37:J37"/>
    <mergeCell ref="G8:J8"/>
    <mergeCell ref="C7:D7"/>
    <mergeCell ref="I34:J34"/>
    <mergeCell ref="I35:J35"/>
    <mergeCell ref="I30:J30"/>
    <mergeCell ref="I33:J33"/>
    <mergeCell ref="I23:J23"/>
    <mergeCell ref="A48:J48"/>
    <mergeCell ref="I24:J24"/>
    <mergeCell ref="I25:J25"/>
    <mergeCell ref="I31:J31"/>
    <mergeCell ref="I32:J32"/>
  </mergeCells>
  <phoneticPr fontId="27" type="noConversion"/>
  <conditionalFormatting sqref="I4:J4 B21:D35 G6:J10 D36 H40 G21:G35 I21:I40 G18:I18 A13:D14 F13:J14 D38:F38">
    <cfRule type="cellIs" dxfId="15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9"/>
  <sheetViews>
    <sheetView workbookViewId="0">
      <selection activeCell="I3" sqref="I3:J3"/>
    </sheetView>
  </sheetViews>
  <sheetFormatPr defaultRowHeight="15"/>
  <cols>
    <col min="1" max="1" width="3.88671875" customWidth="1"/>
    <col min="2" max="2" width="4.5546875" customWidth="1"/>
    <col min="3" max="3" width="4.88671875" style="1" customWidth="1"/>
    <col min="4" max="4" width="25.6640625" style="1" customWidth="1"/>
    <col min="5" max="5" width="1.77734375" style="1" customWidth="1"/>
    <col min="6" max="6" width="11.88671875" style="1" customWidth="1"/>
    <col min="7" max="7" width="9.88671875" style="1" customWidth="1"/>
    <col min="8" max="8" width="8.6640625" style="1" customWidth="1"/>
    <col min="9" max="9" width="5" style="1" customWidth="1"/>
    <col min="10" max="10" width="6.33203125" style="1" customWidth="1"/>
  </cols>
  <sheetData>
    <row r="1" spans="1:10" ht="25.5" customHeight="1">
      <c r="A1" s="67" t="s">
        <v>52</v>
      </c>
      <c r="B1" s="67"/>
      <c r="C1" s="67"/>
      <c r="D1" s="67"/>
      <c r="E1" s="68" t="s">
        <v>85</v>
      </c>
      <c r="F1" s="67"/>
      <c r="G1" s="67"/>
      <c r="H1" s="67"/>
      <c r="I1" s="67"/>
      <c r="J1" s="67"/>
    </row>
    <row r="2" spans="1:10" ht="19.5" customHeight="1">
      <c r="A2" s="67"/>
      <c r="B2" s="67"/>
      <c r="C2" s="67"/>
      <c r="D2" s="67"/>
      <c r="E2" s="69"/>
      <c r="F2" s="67"/>
      <c r="G2" s="67"/>
      <c r="H2" s="105"/>
      <c r="I2" s="171"/>
      <c r="J2" s="172"/>
    </row>
    <row r="3" spans="1:10" ht="15.75">
      <c r="A3" s="233" t="s">
        <v>103</v>
      </c>
      <c r="B3" s="234"/>
      <c r="C3" s="235"/>
      <c r="D3" s="28"/>
      <c r="E3" s="28"/>
      <c r="F3" s="28"/>
      <c r="G3" s="236"/>
      <c r="H3" s="249" t="s">
        <v>11</v>
      </c>
      <c r="I3" s="577"/>
      <c r="J3" s="578"/>
    </row>
    <row r="4" spans="1:10">
      <c r="A4" s="28"/>
      <c r="B4" s="28"/>
      <c r="C4" s="28"/>
      <c r="D4" s="28"/>
      <c r="E4" s="237"/>
      <c r="F4" s="28"/>
      <c r="G4" s="236"/>
      <c r="H4" s="250" t="s">
        <v>95</v>
      </c>
      <c r="I4" s="168" t="e">
        <f>#REF!</f>
        <v>#REF!</v>
      </c>
      <c r="J4" s="267" t="e">
        <f>#REF!</f>
        <v>#REF!</v>
      </c>
    </row>
    <row r="5" spans="1:10" ht="15.75" customHeight="1">
      <c r="A5" s="86" t="s">
        <v>27</v>
      </c>
      <c r="B5" s="238"/>
      <c r="C5" s="566"/>
      <c r="D5" s="567"/>
      <c r="E5" s="92"/>
      <c r="F5" s="231" t="s">
        <v>28</v>
      </c>
      <c r="G5" s="581"/>
      <c r="H5" s="582"/>
      <c r="I5" s="582"/>
      <c r="J5" s="583"/>
    </row>
    <row r="6" spans="1:10" ht="15" customHeight="1">
      <c r="A6" s="81"/>
      <c r="B6" s="117"/>
      <c r="C6" s="568"/>
      <c r="D6" s="569"/>
      <c r="E6" s="92" t="s">
        <v>3</v>
      </c>
      <c r="F6" s="87" t="s">
        <v>41</v>
      </c>
      <c r="G6" s="560">
        <f>'Bid Analysis '!L7</f>
        <v>0</v>
      </c>
      <c r="H6" s="560"/>
      <c r="I6" s="560"/>
      <c r="J6" s="586"/>
    </row>
    <row r="7" spans="1:10" ht="15.75" customHeight="1">
      <c r="A7" s="81"/>
      <c r="B7" s="216"/>
      <c r="C7" s="575"/>
      <c r="D7" s="576"/>
      <c r="E7" s="92"/>
      <c r="F7" s="87" t="s">
        <v>49</v>
      </c>
      <c r="G7" s="548">
        <f>'Bid Analysis '!L8</f>
        <v>0</v>
      </c>
      <c r="H7" s="548"/>
      <c r="I7" s="548"/>
      <c r="J7" s="585"/>
    </row>
    <row r="8" spans="1:10" ht="15.75" customHeight="1">
      <c r="A8" s="90" t="s">
        <v>81</v>
      </c>
      <c r="B8" s="91"/>
      <c r="C8" s="91"/>
      <c r="D8" s="239"/>
      <c r="E8" s="72"/>
      <c r="F8" s="232"/>
      <c r="G8" s="548">
        <f>'Bid Analysis '!L9</f>
        <v>0</v>
      </c>
      <c r="H8" s="548"/>
      <c r="I8" s="548"/>
      <c r="J8" s="585"/>
    </row>
    <row r="9" spans="1:10" ht="15.75" customHeight="1">
      <c r="A9" s="87" t="s">
        <v>78</v>
      </c>
      <c r="B9" s="28"/>
      <c r="C9" s="83"/>
      <c r="D9" s="239"/>
      <c r="E9" s="92"/>
      <c r="F9" s="87" t="s">
        <v>80</v>
      </c>
      <c r="G9" s="561">
        <f>'Bid Analysis '!L10</f>
        <v>0</v>
      </c>
      <c r="H9" s="561"/>
      <c r="I9" s="561"/>
      <c r="J9" s="584"/>
    </row>
    <row r="10" spans="1:10">
      <c r="A10" s="88" t="s">
        <v>77</v>
      </c>
      <c r="B10" s="89"/>
      <c r="C10" s="82"/>
      <c r="D10" s="279"/>
      <c r="E10" s="240"/>
      <c r="F10" s="88" t="s">
        <v>50</v>
      </c>
      <c r="G10" s="579">
        <f>'Bid Analysis '!L11</f>
        <v>0</v>
      </c>
      <c r="H10" s="579"/>
      <c r="I10" s="579"/>
      <c r="J10" s="580"/>
    </row>
    <row r="11" spans="1:10" ht="8.25" customHeight="1">
      <c r="A11" s="28"/>
      <c r="B11" s="28"/>
      <c r="C11" s="246"/>
      <c r="D11" s="240"/>
      <c r="E11" s="92"/>
      <c r="F11" s="240"/>
      <c r="G11" s="240"/>
      <c r="H11" s="240"/>
      <c r="I11" s="240"/>
      <c r="J11" s="240"/>
    </row>
    <row r="12" spans="1:10" ht="15" customHeight="1">
      <c r="A12" s="106" t="s">
        <v>29</v>
      </c>
      <c r="B12" s="268"/>
      <c r="C12" s="476" t="e">
        <f>#REF!</f>
        <v>#REF!</v>
      </c>
      <c r="D12" s="477"/>
      <c r="E12" s="92"/>
      <c r="F12" s="106" t="s">
        <v>110</v>
      </c>
      <c r="G12" s="309"/>
      <c r="H12" s="241"/>
      <c r="I12" s="241"/>
      <c r="J12" s="242"/>
    </row>
    <row r="13" spans="1:10">
      <c r="A13" s="570" t="e">
        <f>#REF!</f>
        <v>#REF!</v>
      </c>
      <c r="B13" s="557"/>
      <c r="C13" s="557"/>
      <c r="D13" s="571"/>
      <c r="E13" s="92"/>
      <c r="F13" s="598" t="e">
        <f>#REF!</f>
        <v>#REF!</v>
      </c>
      <c r="G13" s="551"/>
      <c r="H13" s="551"/>
      <c r="I13" s="551"/>
      <c r="J13" s="603"/>
    </row>
    <row r="14" spans="1:10">
      <c r="A14" s="572"/>
      <c r="B14" s="573"/>
      <c r="C14" s="573"/>
      <c r="D14" s="574"/>
      <c r="E14" s="92"/>
      <c r="F14" s="599"/>
      <c r="G14" s="600"/>
      <c r="H14" s="600"/>
      <c r="I14" s="600"/>
      <c r="J14" s="601"/>
    </row>
    <row r="15" spans="1:10" ht="8.25" customHeight="1">
      <c r="A15" s="28"/>
      <c r="B15" s="28"/>
      <c r="C15" s="240"/>
      <c r="D15" s="240"/>
      <c r="E15" s="92"/>
      <c r="F15" s="243"/>
      <c r="G15" s="240"/>
      <c r="H15" s="240"/>
      <c r="I15" s="240"/>
      <c r="J15" s="243"/>
    </row>
    <row r="16" spans="1:10">
      <c r="A16" s="106" t="s">
        <v>88</v>
      </c>
      <c r="B16" s="244"/>
      <c r="C16" s="244"/>
      <c r="D16" s="245"/>
      <c r="E16" s="92"/>
      <c r="F16" s="314" t="s">
        <v>47</v>
      </c>
      <c r="G16" s="315" t="e">
        <f>#REF!</f>
        <v>#REF!</v>
      </c>
      <c r="H16" s="316" t="e">
        <f>#REF!</f>
        <v>#REF!</v>
      </c>
      <c r="I16" s="318">
        <v>47</v>
      </c>
      <c r="J16" s="317" t="e">
        <f>#REF!</f>
        <v>#REF!</v>
      </c>
    </row>
    <row r="17" spans="1:10">
      <c r="A17" s="106" t="s">
        <v>30</v>
      </c>
      <c r="B17" s="244"/>
      <c r="C17" s="246"/>
      <c r="D17" s="247"/>
      <c r="E17" s="92"/>
      <c r="F17" s="251" t="s">
        <v>46</v>
      </c>
      <c r="G17" s="606"/>
      <c r="H17" s="606"/>
      <c r="I17" s="606"/>
      <c r="J17" s="607"/>
    </row>
    <row r="18" spans="1:10">
      <c r="A18" s="106" t="s">
        <v>31</v>
      </c>
      <c r="B18" s="244"/>
      <c r="C18" s="244"/>
      <c r="D18" s="248"/>
      <c r="E18" s="92"/>
      <c r="F18" s="252" t="s">
        <v>105</v>
      </c>
      <c r="G18" s="310" t="e">
        <f>#REF!</f>
        <v>#REF!</v>
      </c>
      <c r="H18" s="276" t="e">
        <f>#REF!</f>
        <v>#REF!</v>
      </c>
      <c r="I18" s="610" t="e">
        <f>#REF!</f>
        <v>#REF!</v>
      </c>
      <c r="J18" s="611"/>
    </row>
    <row r="19" spans="1:10">
      <c r="A19" s="70"/>
      <c r="B19" s="70"/>
      <c r="C19" s="29"/>
      <c r="D19" s="29"/>
      <c r="E19" s="29"/>
      <c r="F19" s="29"/>
      <c r="G19" s="29"/>
      <c r="H19" s="29"/>
      <c r="I19" s="29"/>
      <c r="J19" s="29"/>
    </row>
    <row r="20" spans="1:10">
      <c r="A20" s="74" t="s">
        <v>32</v>
      </c>
      <c r="B20" s="74" t="s">
        <v>7</v>
      </c>
      <c r="C20" s="75" t="s">
        <v>33</v>
      </c>
      <c r="D20" s="604" t="s">
        <v>79</v>
      </c>
      <c r="E20" s="604"/>
      <c r="F20" s="604"/>
      <c r="G20" s="605"/>
      <c r="H20" s="76" t="s">
        <v>34</v>
      </c>
      <c r="I20" s="604" t="s">
        <v>35</v>
      </c>
      <c r="J20" s="605"/>
    </row>
    <row r="21" spans="1:10" ht="20.100000000000001" customHeight="1">
      <c r="A21" s="100">
        <v>1</v>
      </c>
      <c r="B21" s="113" t="e">
        <f>'Request for Quotation'!B11</f>
        <v>#REF!</v>
      </c>
      <c r="C21" s="114" t="e">
        <f>'Request for Quotation'!C11</f>
        <v>#REF!</v>
      </c>
      <c r="D21" s="112" t="e">
        <f>'Request for Quotation'!D11</f>
        <v>#REF!</v>
      </c>
      <c r="E21" s="97"/>
      <c r="F21" s="97"/>
      <c r="G21" s="217">
        <f>'Request for Quotation'!E11</f>
        <v>0</v>
      </c>
      <c r="H21" s="222"/>
      <c r="I21" s="612" t="e">
        <f>B21*H21</f>
        <v>#REF!</v>
      </c>
      <c r="J21" s="613"/>
    </row>
    <row r="22" spans="1:10" ht="20.100000000000001" customHeight="1">
      <c r="A22" s="101">
        <v>2</v>
      </c>
      <c r="B22" s="115" t="e">
        <f>'Request for Quotation'!B12</f>
        <v>#REF!</v>
      </c>
      <c r="C22" s="116" t="e">
        <f>'Request for Quotation'!C12</f>
        <v>#REF!</v>
      </c>
      <c r="D22" s="111" t="e">
        <f>'Request for Quotation'!D12</f>
        <v>#REF!</v>
      </c>
      <c r="E22" s="98"/>
      <c r="F22" s="98"/>
      <c r="G22" s="218">
        <f>'Request for Quotation'!E12</f>
        <v>0</v>
      </c>
      <c r="H22" s="223"/>
      <c r="I22" s="608" t="e">
        <f t="shared" ref="I22:I35" si="0">H22*B22</f>
        <v>#REF!</v>
      </c>
      <c r="J22" s="609"/>
    </row>
    <row r="23" spans="1:10" ht="20.100000000000001" customHeight="1">
      <c r="A23" s="101">
        <v>3</v>
      </c>
      <c r="B23" s="115" t="e">
        <f>'Request for Quotation'!B13</f>
        <v>#REF!</v>
      </c>
      <c r="C23" s="116" t="e">
        <f>'Request for Quotation'!C13</f>
        <v>#REF!</v>
      </c>
      <c r="D23" s="111" t="e">
        <f>'Request for Quotation'!D13</f>
        <v>#REF!</v>
      </c>
      <c r="E23" s="98"/>
      <c r="F23" s="98"/>
      <c r="G23" s="218">
        <f>'Request for Quotation'!E13</f>
        <v>0</v>
      </c>
      <c r="H23" s="223"/>
      <c r="I23" s="608" t="e">
        <f t="shared" si="0"/>
        <v>#REF!</v>
      </c>
      <c r="J23" s="609"/>
    </row>
    <row r="24" spans="1:10" ht="20.100000000000001" customHeight="1">
      <c r="A24" s="101">
        <v>4</v>
      </c>
      <c r="B24" s="115" t="e">
        <f>'Request for Quotation'!B14</f>
        <v>#REF!</v>
      </c>
      <c r="C24" s="116" t="e">
        <f>'Request for Quotation'!C14</f>
        <v>#REF!</v>
      </c>
      <c r="D24" s="111" t="e">
        <f>'Request for Quotation'!D14</f>
        <v>#REF!</v>
      </c>
      <c r="E24" s="98"/>
      <c r="F24" s="98"/>
      <c r="G24" s="218">
        <f>'Request for Quotation'!E14</f>
        <v>0</v>
      </c>
      <c r="H24" s="223"/>
      <c r="I24" s="608" t="e">
        <f t="shared" si="0"/>
        <v>#REF!</v>
      </c>
      <c r="J24" s="609"/>
    </row>
    <row r="25" spans="1:10" ht="20.100000000000001" customHeight="1">
      <c r="A25" s="101">
        <v>5</v>
      </c>
      <c r="B25" s="115" t="e">
        <f>'Request for Quotation'!B15</f>
        <v>#REF!</v>
      </c>
      <c r="C25" s="116" t="e">
        <f>'Request for Quotation'!C15</f>
        <v>#REF!</v>
      </c>
      <c r="D25" s="111" t="e">
        <f>'Request for Quotation'!D15</f>
        <v>#REF!</v>
      </c>
      <c r="E25" s="98"/>
      <c r="F25" s="98"/>
      <c r="G25" s="218">
        <f>'Request for Quotation'!E15</f>
        <v>0</v>
      </c>
      <c r="H25" s="223"/>
      <c r="I25" s="608" t="e">
        <f t="shared" si="0"/>
        <v>#REF!</v>
      </c>
      <c r="J25" s="609"/>
    </row>
    <row r="26" spans="1:10" ht="20.100000000000001" customHeight="1">
      <c r="A26" s="101">
        <v>6</v>
      </c>
      <c r="B26" s="115" t="e">
        <f>'Request for Quotation'!B16</f>
        <v>#REF!</v>
      </c>
      <c r="C26" s="116" t="e">
        <f>'Request for Quotation'!C16</f>
        <v>#REF!</v>
      </c>
      <c r="D26" s="111" t="e">
        <f>'Request for Quotation'!D16</f>
        <v>#REF!</v>
      </c>
      <c r="E26" s="98"/>
      <c r="F26" s="98"/>
      <c r="G26" s="218">
        <f>'Request for Quotation'!E16</f>
        <v>0</v>
      </c>
      <c r="H26" s="223"/>
      <c r="I26" s="608" t="e">
        <f t="shared" si="0"/>
        <v>#REF!</v>
      </c>
      <c r="J26" s="609"/>
    </row>
    <row r="27" spans="1:10" ht="20.100000000000001" customHeight="1">
      <c r="A27" s="101">
        <v>7</v>
      </c>
      <c r="B27" s="115" t="e">
        <f>'Request for Quotation'!B17</f>
        <v>#REF!</v>
      </c>
      <c r="C27" s="116" t="e">
        <f>'Request for Quotation'!C17</f>
        <v>#REF!</v>
      </c>
      <c r="D27" s="111" t="e">
        <f>'Request for Quotation'!D17</f>
        <v>#REF!</v>
      </c>
      <c r="E27" s="98"/>
      <c r="F27" s="98"/>
      <c r="G27" s="218">
        <f>'Request for Quotation'!E17</f>
        <v>0</v>
      </c>
      <c r="H27" s="223"/>
      <c r="I27" s="608" t="e">
        <f t="shared" si="0"/>
        <v>#REF!</v>
      </c>
      <c r="J27" s="609"/>
    </row>
    <row r="28" spans="1:10" ht="20.100000000000001" customHeight="1">
      <c r="A28" s="101">
        <v>8</v>
      </c>
      <c r="B28" s="115" t="e">
        <f>'Request for Quotation'!B18</f>
        <v>#REF!</v>
      </c>
      <c r="C28" s="116" t="e">
        <f>'Request for Quotation'!C18</f>
        <v>#REF!</v>
      </c>
      <c r="D28" s="111" t="e">
        <f>'Request for Quotation'!D18</f>
        <v>#REF!</v>
      </c>
      <c r="E28" s="98"/>
      <c r="F28" s="99"/>
      <c r="G28" s="218">
        <f>'Request for Quotation'!E18</f>
        <v>0</v>
      </c>
      <c r="H28" s="223"/>
      <c r="I28" s="608" t="e">
        <f t="shared" si="0"/>
        <v>#REF!</v>
      </c>
      <c r="J28" s="609"/>
    </row>
    <row r="29" spans="1:10" ht="20.100000000000001" customHeight="1">
      <c r="A29" s="101">
        <v>9</v>
      </c>
      <c r="B29" s="115" t="e">
        <f>'Request for Quotation'!B19</f>
        <v>#REF!</v>
      </c>
      <c r="C29" s="116" t="e">
        <f>'Request for Quotation'!C19</f>
        <v>#REF!</v>
      </c>
      <c r="D29" s="111" t="e">
        <f>'Request for Quotation'!D19</f>
        <v>#REF!</v>
      </c>
      <c r="E29" s="98"/>
      <c r="F29" s="98"/>
      <c r="G29" s="218">
        <f>'Request for Quotation'!E19</f>
        <v>0</v>
      </c>
      <c r="H29" s="223"/>
      <c r="I29" s="608" t="e">
        <f t="shared" si="0"/>
        <v>#REF!</v>
      </c>
      <c r="J29" s="609"/>
    </row>
    <row r="30" spans="1:10" ht="20.100000000000001" customHeight="1">
      <c r="A30" s="101">
        <v>10</v>
      </c>
      <c r="B30" s="115" t="e">
        <f>'Request for Quotation'!B20</f>
        <v>#REF!</v>
      </c>
      <c r="C30" s="116" t="e">
        <f>'Request for Quotation'!C20</f>
        <v>#REF!</v>
      </c>
      <c r="D30" s="111" t="e">
        <f>'Request for Quotation'!D20</f>
        <v>#REF!</v>
      </c>
      <c r="E30" s="98"/>
      <c r="F30" s="98"/>
      <c r="G30" s="218">
        <f>'Request for Quotation'!E20</f>
        <v>0</v>
      </c>
      <c r="H30" s="223"/>
      <c r="I30" s="608" t="e">
        <f t="shared" si="0"/>
        <v>#REF!</v>
      </c>
      <c r="J30" s="609"/>
    </row>
    <row r="31" spans="1:10" ht="20.100000000000001" customHeight="1">
      <c r="A31" s="101">
        <v>11</v>
      </c>
      <c r="B31" s="115" t="e">
        <f>'Request for Quotation'!B21</f>
        <v>#REF!</v>
      </c>
      <c r="C31" s="116" t="e">
        <f>'Request for Quotation'!C21</f>
        <v>#REF!</v>
      </c>
      <c r="D31" s="111" t="e">
        <f>'Request for Quotation'!D21</f>
        <v>#REF!</v>
      </c>
      <c r="E31" s="98"/>
      <c r="F31" s="98"/>
      <c r="G31" s="218">
        <f>'Request for Quotation'!E21</f>
        <v>0</v>
      </c>
      <c r="H31" s="223"/>
      <c r="I31" s="608" t="e">
        <f t="shared" si="0"/>
        <v>#REF!</v>
      </c>
      <c r="J31" s="609"/>
    </row>
    <row r="32" spans="1:10" ht="20.100000000000001" customHeight="1">
      <c r="A32" s="101">
        <v>12</v>
      </c>
      <c r="B32" s="115" t="e">
        <f>'Request for Quotation'!B22</f>
        <v>#REF!</v>
      </c>
      <c r="C32" s="116" t="e">
        <f>'Request for Quotation'!C22</f>
        <v>#REF!</v>
      </c>
      <c r="D32" s="111" t="e">
        <f>'Request for Quotation'!D22</f>
        <v>#REF!</v>
      </c>
      <c r="E32" s="98"/>
      <c r="F32" s="98"/>
      <c r="G32" s="218">
        <f>'Request for Quotation'!E22</f>
        <v>0</v>
      </c>
      <c r="H32" s="224"/>
      <c r="I32" s="608" t="e">
        <f t="shared" si="0"/>
        <v>#REF!</v>
      </c>
      <c r="J32" s="609"/>
    </row>
    <row r="33" spans="1:13" ht="20.100000000000001" customHeight="1">
      <c r="A33" s="101">
        <v>13</v>
      </c>
      <c r="B33" s="115" t="e">
        <f>'Request for Quotation'!B23</f>
        <v>#REF!</v>
      </c>
      <c r="C33" s="116" t="e">
        <f>'Request for Quotation'!C23</f>
        <v>#REF!</v>
      </c>
      <c r="D33" s="111" t="e">
        <f>'Request for Quotation'!D23</f>
        <v>#REF!</v>
      </c>
      <c r="E33" s="98"/>
      <c r="F33" s="98"/>
      <c r="G33" s="218">
        <f>'Request for Quotation'!E23</f>
        <v>0</v>
      </c>
      <c r="H33" s="224"/>
      <c r="I33" s="608" t="e">
        <f t="shared" si="0"/>
        <v>#REF!</v>
      </c>
      <c r="J33" s="609"/>
      <c r="L33" s="12"/>
      <c r="M33" s="12"/>
    </row>
    <row r="34" spans="1:13" ht="20.100000000000001" customHeight="1">
      <c r="A34" s="101">
        <v>14</v>
      </c>
      <c r="B34" s="115" t="e">
        <f>'Request for Quotation'!B24</f>
        <v>#REF!</v>
      </c>
      <c r="C34" s="116" t="e">
        <f>'Request for Quotation'!C24</f>
        <v>#REF!</v>
      </c>
      <c r="D34" s="111" t="e">
        <f>'Request for Quotation'!D24</f>
        <v>#REF!</v>
      </c>
      <c r="E34" s="98"/>
      <c r="F34" s="98"/>
      <c r="G34" s="218">
        <f>'Request for Quotation'!E24</f>
        <v>0</v>
      </c>
      <c r="H34" s="224"/>
      <c r="I34" s="608" t="e">
        <f t="shared" si="0"/>
        <v>#REF!</v>
      </c>
      <c r="J34" s="609"/>
    </row>
    <row r="35" spans="1:13" ht="20.100000000000001" customHeight="1">
      <c r="A35" s="102">
        <v>15</v>
      </c>
      <c r="B35" s="311" t="e">
        <f>'Request for Quotation'!B25</f>
        <v>#REF!</v>
      </c>
      <c r="C35" s="312" t="e">
        <f>'Request for Quotation'!C25</f>
        <v>#REF!</v>
      </c>
      <c r="D35" s="313" t="e">
        <f>'Request for Quotation'!D25</f>
        <v>#REF!</v>
      </c>
      <c r="E35" s="254"/>
      <c r="F35" s="254"/>
      <c r="G35" s="219">
        <f>'Request for Quotation'!E25</f>
        <v>0</v>
      </c>
      <c r="H35" s="225"/>
      <c r="I35" s="614" t="e">
        <f t="shared" si="0"/>
        <v>#REF!</v>
      </c>
      <c r="J35" s="615"/>
    </row>
    <row r="36" spans="1:13" ht="15.75">
      <c r="A36" s="77" t="s">
        <v>108</v>
      </c>
      <c r="B36" s="70"/>
      <c r="C36" s="71"/>
      <c r="D36" s="598" t="e">
        <f>#REF!</f>
        <v>#REF!</v>
      </c>
      <c r="E36" s="476"/>
      <c r="F36" s="477"/>
      <c r="G36" s="92"/>
      <c r="H36" s="228" t="s">
        <v>36</v>
      </c>
      <c r="I36" s="616" t="e">
        <f>SUM(I21:J35)</f>
        <v>#REF!</v>
      </c>
      <c r="J36" s="617"/>
    </row>
    <row r="37" spans="1:13" ht="15.75">
      <c r="B37" s="255"/>
      <c r="C37" s="256"/>
      <c r="D37" s="599"/>
      <c r="E37" s="600"/>
      <c r="F37" s="601"/>
      <c r="G37" s="92"/>
      <c r="H37" s="272" t="s">
        <v>83</v>
      </c>
      <c r="I37" s="590" t="s">
        <v>90</v>
      </c>
      <c r="J37" s="591"/>
    </row>
    <row r="38" spans="1:13" ht="15.75">
      <c r="A38" s="80" t="s">
        <v>86</v>
      </c>
      <c r="B38" s="78"/>
      <c r="C38" s="79"/>
      <c r="D38" s="253"/>
      <c r="E38" s="253"/>
      <c r="F38" s="253"/>
      <c r="G38" s="92"/>
      <c r="H38" s="228" t="s">
        <v>37</v>
      </c>
      <c r="I38" s="592" t="s">
        <v>90</v>
      </c>
      <c r="J38" s="593"/>
    </row>
    <row r="39" spans="1:13">
      <c r="B39" s="70"/>
      <c r="C39" s="71"/>
      <c r="D39" s="71"/>
      <c r="E39" s="71"/>
      <c r="F39" s="71"/>
      <c r="G39" s="92"/>
      <c r="H39" s="228" t="s">
        <v>38</v>
      </c>
      <c r="I39" s="592" t="s">
        <v>90</v>
      </c>
      <c r="J39" s="593"/>
    </row>
    <row r="40" spans="1:13">
      <c r="A40" s="273" t="s">
        <v>87</v>
      </c>
      <c r="B40" s="257"/>
      <c r="C40" s="258"/>
      <c r="D40" s="259"/>
      <c r="E40" s="260"/>
      <c r="F40" s="71"/>
      <c r="G40" s="229" t="s">
        <v>42</v>
      </c>
      <c r="H40" s="230" t="e">
        <f>G16</f>
        <v>#REF!</v>
      </c>
      <c r="I40" s="594" t="e">
        <f>SUM(I36:J37)</f>
        <v>#REF!</v>
      </c>
      <c r="J40" s="595"/>
    </row>
    <row r="41" spans="1:13" ht="12" customHeight="1">
      <c r="B41" s="84"/>
      <c r="C41" s="85"/>
      <c r="D41" s="6"/>
      <c r="E41" s="6"/>
      <c r="F41" s="6"/>
      <c r="G41" s="565" t="s">
        <v>106</v>
      </c>
      <c r="H41" s="565"/>
      <c r="I41" s="565"/>
      <c r="J41" s="565"/>
    </row>
    <row r="42" spans="1:13">
      <c r="A42" s="108" t="s">
        <v>69</v>
      </c>
      <c r="B42" s="103"/>
      <c r="C42" s="104"/>
      <c r="D42" s="104"/>
      <c r="E42" s="104"/>
      <c r="F42" s="6"/>
      <c r="G42" s="565"/>
      <c r="H42" s="565"/>
      <c r="I42" s="565"/>
      <c r="J42" s="565"/>
    </row>
    <row r="43" spans="1:13">
      <c r="A43" s="110" t="s">
        <v>11</v>
      </c>
      <c r="B43" s="261"/>
      <c r="C43" s="261"/>
      <c r="D43" s="261"/>
      <c r="E43" s="261"/>
      <c r="F43" s="6"/>
      <c r="G43" s="308" t="s">
        <v>69</v>
      </c>
      <c r="H43" s="597"/>
      <c r="I43" s="597"/>
      <c r="J43" s="597"/>
    </row>
    <row r="44" spans="1:13">
      <c r="B44" s="263"/>
      <c r="C44" s="264"/>
      <c r="D44" s="265"/>
      <c r="E44" s="265"/>
      <c r="F44" s="29"/>
      <c r="G44" s="110" t="s">
        <v>107</v>
      </c>
      <c r="H44" s="602"/>
      <c r="I44" s="602"/>
      <c r="J44" s="602"/>
    </row>
    <row r="45" spans="1:13">
      <c r="A45" s="266"/>
      <c r="B45" s="262"/>
      <c r="C45" s="262"/>
      <c r="D45" s="262"/>
      <c r="E45" s="262"/>
      <c r="F45" s="29"/>
      <c r="G45" s="110" t="s">
        <v>11</v>
      </c>
      <c r="H45" s="602"/>
      <c r="I45" s="602"/>
      <c r="J45" s="602"/>
    </row>
    <row r="46" spans="1:13" ht="12" customHeight="1">
      <c r="A46" s="596" t="s">
        <v>70</v>
      </c>
      <c r="B46" s="596"/>
      <c r="C46" s="596"/>
      <c r="D46" s="596"/>
      <c r="E46" s="596"/>
      <c r="F46" s="29"/>
      <c r="G46" s="596" t="s">
        <v>109</v>
      </c>
      <c r="H46" s="596"/>
      <c r="I46" s="596"/>
      <c r="J46" s="596"/>
    </row>
    <row r="47" spans="1:13" ht="23.25" customHeight="1">
      <c r="A47" s="588" t="s">
        <v>39</v>
      </c>
      <c r="B47" s="588"/>
      <c r="C47" s="588"/>
      <c r="D47" s="588"/>
      <c r="E47" s="588"/>
      <c r="F47" s="588"/>
      <c r="G47" s="588"/>
      <c r="H47" s="588"/>
      <c r="I47" s="588"/>
      <c r="J47" s="588"/>
      <c r="M47" s="9"/>
    </row>
    <row r="48" spans="1:13">
      <c r="A48" s="589" t="s">
        <v>40</v>
      </c>
      <c r="B48" s="589"/>
      <c r="C48" s="589"/>
      <c r="D48" s="589"/>
      <c r="E48" s="589"/>
      <c r="F48" s="589"/>
      <c r="G48" s="589"/>
      <c r="H48" s="589"/>
      <c r="I48" s="589"/>
      <c r="J48" s="589"/>
    </row>
    <row r="49" spans="1:10">
      <c r="A49" s="587" t="s">
        <v>82</v>
      </c>
      <c r="B49" s="587"/>
      <c r="C49" s="587"/>
      <c r="D49" s="587"/>
      <c r="E49" s="587"/>
      <c r="F49" s="587"/>
      <c r="G49" s="587"/>
      <c r="H49" s="587"/>
      <c r="I49" s="587"/>
      <c r="J49" s="587"/>
    </row>
  </sheetData>
  <sheetProtection formatCells="0" selectLockedCells="1"/>
  <mergeCells count="47">
    <mergeCell ref="I30:J30"/>
    <mergeCell ref="I31:J31"/>
    <mergeCell ref="I35:J35"/>
    <mergeCell ref="I36:J36"/>
    <mergeCell ref="I34:J34"/>
    <mergeCell ref="I32:J32"/>
    <mergeCell ref="I33:J33"/>
    <mergeCell ref="F13:J14"/>
    <mergeCell ref="D20:G20"/>
    <mergeCell ref="G17:J17"/>
    <mergeCell ref="I29:J29"/>
    <mergeCell ref="I23:J23"/>
    <mergeCell ref="I24:J24"/>
    <mergeCell ref="I28:J28"/>
    <mergeCell ref="I25:J25"/>
    <mergeCell ref="I26:J26"/>
    <mergeCell ref="I27:J27"/>
    <mergeCell ref="I18:J18"/>
    <mergeCell ref="I21:J21"/>
    <mergeCell ref="I22:J22"/>
    <mergeCell ref="I20:J20"/>
    <mergeCell ref="A49:J49"/>
    <mergeCell ref="A47:J47"/>
    <mergeCell ref="A48:J48"/>
    <mergeCell ref="I37:J37"/>
    <mergeCell ref="I39:J39"/>
    <mergeCell ref="I40:J40"/>
    <mergeCell ref="I38:J38"/>
    <mergeCell ref="A46:E46"/>
    <mergeCell ref="G46:J46"/>
    <mergeCell ref="H43:J43"/>
    <mergeCell ref="G41:J42"/>
    <mergeCell ref="D36:F37"/>
    <mergeCell ref="H44:J44"/>
    <mergeCell ref="H45:J45"/>
    <mergeCell ref="I3:J3"/>
    <mergeCell ref="G10:J10"/>
    <mergeCell ref="G5:J5"/>
    <mergeCell ref="G9:J9"/>
    <mergeCell ref="G7:J7"/>
    <mergeCell ref="G8:J8"/>
    <mergeCell ref="G6:J6"/>
    <mergeCell ref="C5:D5"/>
    <mergeCell ref="C6:D6"/>
    <mergeCell ref="C12:D12"/>
    <mergeCell ref="A13:D14"/>
    <mergeCell ref="C7:D7"/>
  </mergeCells>
  <phoneticPr fontId="27" type="noConversion"/>
  <conditionalFormatting sqref="I4:J4 D38:F38 G6:J10 J36:J40 H40 G21:G35 D21:D36 B21:C35 I21:I40 C12:D12 A13:D14 F13:J14 G16:J18">
    <cfRule type="cellIs" dxfId="14" priority="1" stopIfTrue="1" operator="equal">
      <formula>0</formula>
    </cfRule>
  </conditionalFormatting>
  <pageMargins left="0.19685039370078741" right="0.19685039370078741" top="0.19685039370078741" bottom="0" header="0.39370078740157483" footer="0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61"/>
  <sheetViews>
    <sheetView showGridLines="0" tabSelected="1" zoomScaleNormal="100" workbookViewId="0">
      <selection activeCell="F11" sqref="F11"/>
    </sheetView>
  </sheetViews>
  <sheetFormatPr defaultRowHeight="15.75"/>
  <cols>
    <col min="1" max="1" width="3.88671875" style="418" customWidth="1"/>
    <col min="2" max="2" width="7.6640625" style="418" customWidth="1"/>
    <col min="3" max="4" width="6.44140625" style="418" customWidth="1"/>
    <col min="5" max="5" width="8.88671875" style="418"/>
    <col min="6" max="6" width="16.44140625" style="418" customWidth="1"/>
    <col min="7" max="7" width="0.6640625" style="418" customWidth="1"/>
    <col min="8" max="8" width="7.44140625" style="418" customWidth="1"/>
    <col min="9" max="9" width="7.6640625" style="418" customWidth="1"/>
    <col min="10" max="10" width="8" style="418" customWidth="1"/>
    <col min="11" max="11" width="10.6640625" style="418" customWidth="1"/>
    <col min="12" max="13" width="5.77734375" style="418" customWidth="1"/>
    <col min="14" max="16384" width="8.88671875" style="335"/>
  </cols>
  <sheetData>
    <row r="1" spans="1:15" ht="27.75" thickTop="1">
      <c r="A1" s="637" t="s">
        <v>125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9"/>
    </row>
    <row r="2" spans="1:15" ht="19.5" customHeight="1">
      <c r="A2" s="336"/>
      <c r="B2" s="337"/>
      <c r="C2" s="337"/>
      <c r="D2" s="337"/>
      <c r="E2" s="338" t="s">
        <v>4</v>
      </c>
      <c r="F2" s="339"/>
      <c r="G2" s="337"/>
      <c r="H2" s="337"/>
      <c r="I2" s="337"/>
      <c r="J2" s="337"/>
      <c r="K2" s="340"/>
      <c r="L2" s="337"/>
      <c r="M2" s="341" t="s">
        <v>129</v>
      </c>
    </row>
    <row r="3" spans="1:15" ht="10.5" customHeight="1">
      <c r="A3" s="342"/>
      <c r="B3" s="343"/>
      <c r="C3" s="344"/>
      <c r="D3" s="344"/>
      <c r="E3" s="343"/>
      <c r="F3" s="343"/>
      <c r="G3" s="343"/>
      <c r="H3" s="343"/>
      <c r="I3" s="343"/>
      <c r="J3" s="343"/>
      <c r="K3" s="345"/>
      <c r="L3" s="346"/>
      <c r="M3" s="347"/>
    </row>
    <row r="4" spans="1:15" ht="13.5" customHeight="1">
      <c r="A4" s="645" t="s">
        <v>123</v>
      </c>
      <c r="B4" s="643"/>
      <c r="C4" s="643"/>
      <c r="D4" s="643"/>
      <c r="E4" s="643"/>
      <c r="F4" s="644"/>
      <c r="G4" s="343"/>
      <c r="H4" s="642" t="s">
        <v>124</v>
      </c>
      <c r="I4" s="643"/>
      <c r="J4" s="644"/>
      <c r="K4" s="334" t="s">
        <v>134</v>
      </c>
      <c r="L4" s="331"/>
      <c r="M4" s="332"/>
    </row>
    <row r="5" spans="1:15" ht="15" customHeight="1">
      <c r="A5" s="319" t="s">
        <v>41</v>
      </c>
      <c r="B5" s="320"/>
      <c r="C5" s="320"/>
      <c r="D5" s="320"/>
      <c r="E5" s="320"/>
      <c r="F5" s="321"/>
      <c r="G5" s="343"/>
      <c r="H5" s="325" t="s">
        <v>130</v>
      </c>
      <c r="I5" s="326"/>
      <c r="J5" s="326"/>
      <c r="K5" s="326"/>
      <c r="L5" s="326"/>
      <c r="M5" s="327"/>
    </row>
    <row r="6" spans="1:15" ht="15" customHeight="1">
      <c r="A6" s="322" t="s">
        <v>80</v>
      </c>
      <c r="B6" s="323"/>
      <c r="C6" s="323"/>
      <c r="D6" s="323"/>
      <c r="E6" s="323"/>
      <c r="F6" s="333"/>
      <c r="G6" s="343"/>
      <c r="H6" s="328" t="s">
        <v>49</v>
      </c>
      <c r="I6" s="323"/>
      <c r="J6" s="323"/>
      <c r="K6" s="323"/>
      <c r="L6" s="323"/>
      <c r="M6" s="330"/>
    </row>
    <row r="7" spans="1:15" ht="3.75" customHeight="1">
      <c r="A7" s="348"/>
      <c r="B7" s="349"/>
      <c r="C7" s="350"/>
      <c r="D7" s="350"/>
      <c r="E7" s="351"/>
      <c r="F7" s="324"/>
      <c r="G7" s="343"/>
      <c r="H7" s="352"/>
      <c r="I7" s="353"/>
      <c r="J7" s="354"/>
      <c r="K7" s="355"/>
      <c r="L7" s="356"/>
      <c r="M7" s="357"/>
    </row>
    <row r="8" spans="1:15" ht="13.5" customHeight="1">
      <c r="A8" s="661" t="s">
        <v>14</v>
      </c>
      <c r="B8" s="662"/>
      <c r="C8" s="662"/>
      <c r="D8" s="662"/>
      <c r="E8" s="662"/>
      <c r="F8" s="663"/>
      <c r="G8" s="343"/>
      <c r="H8" s="664" t="s">
        <v>12</v>
      </c>
      <c r="I8" s="662"/>
      <c r="J8" s="662"/>
      <c r="K8" s="662"/>
      <c r="L8" s="662"/>
      <c r="M8" s="665"/>
    </row>
    <row r="9" spans="1:15" ht="15" customHeight="1">
      <c r="A9" s="358" t="s">
        <v>136</v>
      </c>
      <c r="B9" s="431"/>
      <c r="C9" s="340"/>
      <c r="D9" s="340"/>
      <c r="E9" s="329"/>
      <c r="F9" s="359"/>
      <c r="G9" s="343"/>
      <c r="H9" s="360" t="s">
        <v>126</v>
      </c>
      <c r="I9" s="340"/>
      <c r="J9" s="361"/>
      <c r="K9" s="362"/>
      <c r="L9" s="362"/>
      <c r="M9" s="363"/>
      <c r="O9" s="335" t="s">
        <v>3</v>
      </c>
    </row>
    <row r="10" spans="1:15" ht="16.5" customHeight="1">
      <c r="A10" s="358" t="s">
        <v>116</v>
      </c>
      <c r="B10" s="432"/>
      <c r="C10" s="340"/>
      <c r="D10" s="340"/>
      <c r="E10" s="362"/>
      <c r="F10" s="359"/>
      <c r="G10" s="343"/>
      <c r="H10" s="364" t="s">
        <v>121</v>
      </c>
      <c r="I10" s="340"/>
      <c r="J10" s="362"/>
      <c r="K10" s="362"/>
      <c r="L10" s="362"/>
      <c r="M10" s="363"/>
    </row>
    <row r="11" spans="1:15" ht="14.25" customHeight="1">
      <c r="A11" s="358" t="s">
        <v>115</v>
      </c>
      <c r="B11" s="432"/>
      <c r="C11" s="340"/>
      <c r="D11" s="340"/>
      <c r="E11" s="362"/>
      <c r="F11" s="365"/>
      <c r="G11" s="343"/>
      <c r="H11" s="364" t="s">
        <v>13</v>
      </c>
      <c r="I11" s="340"/>
      <c r="J11" s="362"/>
      <c r="K11" s="362"/>
      <c r="L11" s="362"/>
      <c r="M11" s="366"/>
    </row>
    <row r="12" spans="1:15" ht="4.5" customHeight="1">
      <c r="A12" s="348"/>
      <c r="B12" s="367"/>
      <c r="C12" s="367"/>
      <c r="D12" s="367"/>
      <c r="E12" s="367"/>
      <c r="F12" s="353"/>
      <c r="G12" s="368"/>
      <c r="H12" s="369"/>
      <c r="I12" s="370"/>
      <c r="J12" s="370"/>
      <c r="K12" s="640"/>
      <c r="L12" s="640"/>
      <c r="M12" s="641"/>
    </row>
    <row r="13" spans="1:15" ht="19.5" customHeight="1">
      <c r="A13" s="419" t="s">
        <v>132</v>
      </c>
      <c r="B13" s="371"/>
      <c r="C13" s="420"/>
      <c r="D13" s="439"/>
      <c r="E13" s="371"/>
      <c r="F13" s="371"/>
      <c r="G13" s="371"/>
      <c r="H13" s="371"/>
      <c r="I13" s="371"/>
      <c r="J13" s="371"/>
      <c r="K13" s="371"/>
      <c r="L13" s="371"/>
      <c r="M13" s="372"/>
    </row>
    <row r="14" spans="1:15" ht="19.5" customHeight="1">
      <c r="A14" s="646" t="s">
        <v>127</v>
      </c>
      <c r="B14" s="647"/>
      <c r="C14" s="421" t="s">
        <v>133</v>
      </c>
      <c r="D14" s="421"/>
      <c r="E14" s="422"/>
      <c r="F14" s="421"/>
      <c r="G14" s="423"/>
      <c r="H14" s="424" t="s">
        <v>128</v>
      </c>
      <c r="I14" s="425"/>
      <c r="J14" s="425"/>
      <c r="K14" s="423"/>
      <c r="L14" s="426"/>
      <c r="M14" s="427"/>
    </row>
    <row r="15" spans="1:15" ht="6" customHeight="1" thickBot="1">
      <c r="A15" s="428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429"/>
    </row>
    <row r="16" spans="1:15" ht="37.5" customHeight="1">
      <c r="A16" s="433" t="s">
        <v>0</v>
      </c>
      <c r="B16" s="434" t="s">
        <v>45</v>
      </c>
      <c r="C16" s="435" t="s">
        <v>2</v>
      </c>
      <c r="D16" s="438" t="s">
        <v>135</v>
      </c>
      <c r="E16" s="678" t="s">
        <v>15</v>
      </c>
      <c r="F16" s="679"/>
      <c r="G16" s="679"/>
      <c r="H16" s="680"/>
      <c r="I16" s="436" t="s">
        <v>113</v>
      </c>
      <c r="J16" s="437" t="s">
        <v>114</v>
      </c>
      <c r="K16" s="681" t="s">
        <v>131</v>
      </c>
      <c r="L16" s="682"/>
      <c r="M16" s="683"/>
    </row>
    <row r="17" spans="1:13" ht="19.5" customHeight="1">
      <c r="A17" s="375">
        <v>1</v>
      </c>
      <c r="B17" s="376"/>
      <c r="C17" s="377"/>
      <c r="D17" s="440"/>
      <c r="E17" s="651"/>
      <c r="F17" s="652"/>
      <c r="G17" s="652"/>
      <c r="H17" s="653"/>
      <c r="I17" s="378"/>
      <c r="J17" s="379"/>
      <c r="K17" s="669"/>
      <c r="L17" s="670"/>
      <c r="M17" s="671"/>
    </row>
    <row r="18" spans="1:13" ht="19.5" customHeight="1">
      <c r="A18" s="380">
        <v>2</v>
      </c>
      <c r="B18" s="381"/>
      <c r="C18" s="382"/>
      <c r="D18" s="441"/>
      <c r="E18" s="628"/>
      <c r="F18" s="629"/>
      <c r="G18" s="629"/>
      <c r="H18" s="654"/>
      <c r="I18" s="383"/>
      <c r="J18" s="384"/>
      <c r="K18" s="669"/>
      <c r="L18" s="670"/>
      <c r="M18" s="671"/>
    </row>
    <row r="19" spans="1:13" ht="19.5" customHeight="1">
      <c r="A19" s="380">
        <v>3</v>
      </c>
      <c r="B19" s="381"/>
      <c r="C19" s="382"/>
      <c r="D19" s="441"/>
      <c r="E19" s="628"/>
      <c r="F19" s="629"/>
      <c r="G19" s="629"/>
      <c r="H19" s="654"/>
      <c r="I19" s="383"/>
      <c r="J19" s="385"/>
      <c r="K19" s="669"/>
      <c r="L19" s="670"/>
      <c r="M19" s="671"/>
    </row>
    <row r="20" spans="1:13" ht="19.5" customHeight="1">
      <c r="A20" s="380">
        <v>4</v>
      </c>
      <c r="B20" s="381"/>
      <c r="C20" s="382"/>
      <c r="D20" s="441"/>
      <c r="E20" s="628"/>
      <c r="F20" s="629"/>
      <c r="G20" s="629"/>
      <c r="H20" s="654"/>
      <c r="I20" s="383"/>
      <c r="J20" s="385"/>
      <c r="K20" s="669"/>
      <c r="L20" s="670"/>
      <c r="M20" s="671"/>
    </row>
    <row r="21" spans="1:13" ht="19.5" customHeight="1">
      <c r="A21" s="380">
        <v>5</v>
      </c>
      <c r="B21" s="381"/>
      <c r="C21" s="382"/>
      <c r="D21" s="441"/>
      <c r="E21" s="628"/>
      <c r="F21" s="629"/>
      <c r="G21" s="629"/>
      <c r="H21" s="654"/>
      <c r="I21" s="383"/>
      <c r="J21" s="385"/>
      <c r="K21" s="669"/>
      <c r="L21" s="670"/>
      <c r="M21" s="671"/>
    </row>
    <row r="22" spans="1:13" ht="19.5" customHeight="1">
      <c r="A22" s="380">
        <v>6</v>
      </c>
      <c r="B22" s="381"/>
      <c r="C22" s="382"/>
      <c r="D22" s="441"/>
      <c r="E22" s="628"/>
      <c r="F22" s="629"/>
      <c r="G22" s="629"/>
      <c r="H22" s="654"/>
      <c r="I22" s="383"/>
      <c r="J22" s="385"/>
      <c r="K22" s="669"/>
      <c r="L22" s="670"/>
      <c r="M22" s="671"/>
    </row>
    <row r="23" spans="1:13" ht="19.5" customHeight="1">
      <c r="A23" s="380">
        <v>7</v>
      </c>
      <c r="B23" s="381"/>
      <c r="C23" s="382"/>
      <c r="D23" s="441"/>
      <c r="E23" s="628"/>
      <c r="F23" s="629"/>
      <c r="G23" s="629"/>
      <c r="H23" s="654"/>
      <c r="I23" s="383"/>
      <c r="J23" s="385"/>
      <c r="K23" s="669"/>
      <c r="L23" s="670"/>
      <c r="M23" s="671"/>
    </row>
    <row r="24" spans="1:13" ht="19.5" customHeight="1">
      <c r="A24" s="380">
        <v>8</v>
      </c>
      <c r="B24" s="381"/>
      <c r="C24" s="382"/>
      <c r="D24" s="441"/>
      <c r="E24" s="628"/>
      <c r="F24" s="629"/>
      <c r="G24" s="629"/>
      <c r="H24" s="654"/>
      <c r="I24" s="383"/>
      <c r="J24" s="385"/>
      <c r="K24" s="666"/>
      <c r="L24" s="667"/>
      <c r="M24" s="668"/>
    </row>
    <row r="25" spans="1:13" ht="19.5" customHeight="1">
      <c r="A25" s="380">
        <v>9</v>
      </c>
      <c r="B25" s="381"/>
      <c r="C25" s="382"/>
      <c r="D25" s="441"/>
      <c r="E25" s="628"/>
      <c r="F25" s="629"/>
      <c r="G25" s="629"/>
      <c r="H25" s="654"/>
      <c r="I25" s="383"/>
      <c r="J25" s="385"/>
      <c r="K25" s="666"/>
      <c r="L25" s="667"/>
      <c r="M25" s="668"/>
    </row>
    <row r="26" spans="1:13" ht="19.5" customHeight="1" thickBot="1">
      <c r="A26" s="386">
        <v>10</v>
      </c>
      <c r="B26" s="387"/>
      <c r="C26" s="388"/>
      <c r="D26" s="442"/>
      <c r="E26" s="655"/>
      <c r="F26" s="656"/>
      <c r="G26" s="656"/>
      <c r="H26" s="657"/>
      <c r="I26" s="389"/>
      <c r="J26" s="390"/>
      <c r="K26" s="675"/>
      <c r="L26" s="676"/>
      <c r="M26" s="677"/>
    </row>
    <row r="27" spans="1:13" ht="19.5" customHeight="1">
      <c r="A27" s="391" t="s">
        <v>122</v>
      </c>
      <c r="B27" s="392"/>
      <c r="C27" s="393"/>
      <c r="D27" s="393"/>
      <c r="E27" s="394"/>
      <c r="F27" s="394"/>
      <c r="G27" s="394"/>
      <c r="H27" s="394"/>
      <c r="I27" s="395"/>
      <c r="J27" s="395"/>
      <c r="K27" s="396"/>
      <c r="L27" s="396"/>
      <c r="M27" s="397"/>
    </row>
    <row r="28" spans="1:13" ht="19.5" customHeight="1">
      <c r="A28" s="430"/>
      <c r="B28" s="399"/>
      <c r="C28" s="393"/>
      <c r="D28" s="393"/>
      <c r="E28" s="394"/>
      <c r="F28" s="394"/>
      <c r="G28" s="394"/>
      <c r="H28" s="394"/>
      <c r="I28" s="395"/>
      <c r="J28" s="395"/>
      <c r="K28" s="396"/>
      <c r="L28" s="396"/>
      <c r="M28" s="397"/>
    </row>
    <row r="29" spans="1:13" ht="19.5" customHeight="1">
      <c r="A29" s="398"/>
      <c r="B29" s="399"/>
      <c r="C29" s="393"/>
      <c r="D29" s="393"/>
      <c r="E29" s="394"/>
      <c r="F29" s="394"/>
      <c r="G29" s="394"/>
      <c r="H29" s="394"/>
      <c r="I29" s="395"/>
      <c r="J29" s="395"/>
      <c r="K29" s="396"/>
      <c r="L29" s="396"/>
      <c r="M29" s="397"/>
    </row>
    <row r="30" spans="1:13" ht="19.5" customHeight="1">
      <c r="A30" s="400"/>
      <c r="B30" s="401"/>
      <c r="C30" s="402"/>
      <c r="D30" s="402"/>
      <c r="E30" s="403"/>
      <c r="F30" s="403"/>
      <c r="G30" s="403"/>
      <c r="H30" s="403"/>
      <c r="I30" s="404"/>
      <c r="J30" s="404"/>
      <c r="K30" s="405"/>
      <c r="L30" s="405"/>
      <c r="M30" s="406"/>
    </row>
    <row r="31" spans="1:13" ht="3.75" customHeight="1" thickBot="1">
      <c r="A31" s="407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408"/>
    </row>
    <row r="32" spans="1:13" ht="16.5" thickTop="1">
      <c r="A32" s="624" t="s">
        <v>117</v>
      </c>
      <c r="B32" s="625"/>
      <c r="C32" s="625"/>
      <c r="D32" s="625"/>
      <c r="E32" s="625"/>
      <c r="F32" s="625"/>
      <c r="G32" s="625"/>
      <c r="H32" s="625"/>
      <c r="I32" s="625"/>
      <c r="J32" s="625"/>
      <c r="K32" s="625"/>
      <c r="L32" s="625"/>
      <c r="M32" s="658"/>
    </row>
    <row r="33" spans="1:13">
      <c r="A33" s="409" t="s">
        <v>17</v>
      </c>
      <c r="B33" s="410"/>
      <c r="C33" s="628"/>
      <c r="D33" s="629"/>
      <c r="E33" s="629"/>
      <c r="F33" s="629"/>
      <c r="G33" s="630"/>
      <c r="H33" s="659" t="s">
        <v>19</v>
      </c>
      <c r="I33" s="633"/>
      <c r="J33" s="633"/>
      <c r="K33" s="633"/>
      <c r="L33" s="633"/>
      <c r="M33" s="634"/>
    </row>
    <row r="34" spans="1:13">
      <c r="A34" s="411" t="s">
        <v>18</v>
      </c>
      <c r="B34" s="412"/>
      <c r="C34" s="628"/>
      <c r="D34" s="629"/>
      <c r="E34" s="629"/>
      <c r="F34" s="629"/>
      <c r="G34" s="630"/>
      <c r="H34" s="659"/>
      <c r="I34" s="633"/>
      <c r="J34" s="633"/>
      <c r="K34" s="633"/>
      <c r="L34" s="633"/>
      <c r="M34" s="634"/>
    </row>
    <row r="35" spans="1:13" ht="16.5" thickBot="1">
      <c r="A35" s="413"/>
      <c r="B35" s="414"/>
      <c r="C35" s="414"/>
      <c r="D35" s="414"/>
      <c r="E35" s="415"/>
      <c r="F35" s="415"/>
      <c r="G35" s="415"/>
      <c r="H35" s="660"/>
      <c r="I35" s="633"/>
      <c r="J35" s="633"/>
      <c r="K35" s="633"/>
      <c r="L35" s="633"/>
      <c r="M35" s="634"/>
    </row>
    <row r="36" spans="1:13" ht="16.5" thickTop="1">
      <c r="A36" s="624" t="s">
        <v>119</v>
      </c>
      <c r="B36" s="625"/>
      <c r="C36" s="625"/>
      <c r="D36" s="625"/>
      <c r="E36" s="625"/>
      <c r="F36" s="625"/>
      <c r="G36" s="625"/>
      <c r="H36" s="625"/>
      <c r="I36" s="626"/>
      <c r="J36" s="626"/>
      <c r="K36" s="626"/>
      <c r="L36" s="626"/>
      <c r="M36" s="627"/>
    </row>
    <row r="37" spans="1:13">
      <c r="A37" s="672" t="s">
        <v>118</v>
      </c>
      <c r="B37" s="673"/>
      <c r="C37" s="673"/>
      <c r="D37" s="673"/>
      <c r="E37" s="673"/>
      <c r="F37" s="673"/>
      <c r="G37" s="673"/>
      <c r="H37" s="673"/>
      <c r="I37" s="673"/>
      <c r="J37" s="673"/>
      <c r="K37" s="673"/>
      <c r="L37" s="673"/>
      <c r="M37" s="674"/>
    </row>
    <row r="38" spans="1:13">
      <c r="A38" s="409" t="s">
        <v>17</v>
      </c>
      <c r="B38" s="410"/>
      <c r="C38" s="628"/>
      <c r="D38" s="629"/>
      <c r="E38" s="629"/>
      <c r="F38" s="629"/>
      <c r="G38" s="630"/>
      <c r="H38" s="631" t="s">
        <v>19</v>
      </c>
      <c r="I38" s="633"/>
      <c r="J38" s="633"/>
      <c r="K38" s="633"/>
      <c r="L38" s="633"/>
      <c r="M38" s="634"/>
    </row>
    <row r="39" spans="1:13" ht="17.25" customHeight="1">
      <c r="A39" s="411" t="s">
        <v>18</v>
      </c>
      <c r="B39" s="412"/>
      <c r="C39" s="628"/>
      <c r="D39" s="629"/>
      <c r="E39" s="629"/>
      <c r="F39" s="629"/>
      <c r="G39" s="630"/>
      <c r="H39" s="631"/>
      <c r="I39" s="633"/>
      <c r="J39" s="633"/>
      <c r="K39" s="633"/>
      <c r="L39" s="633"/>
      <c r="M39" s="634"/>
    </row>
    <row r="40" spans="1:13" ht="19.5" customHeight="1" thickBot="1">
      <c r="A40" s="416" t="s">
        <v>112</v>
      </c>
      <c r="B40" s="414"/>
      <c r="C40" s="648"/>
      <c r="D40" s="649"/>
      <c r="E40" s="649"/>
      <c r="F40" s="649"/>
      <c r="G40" s="650"/>
      <c r="H40" s="632"/>
      <c r="I40" s="635"/>
      <c r="J40" s="635"/>
      <c r="K40" s="635"/>
      <c r="L40" s="635"/>
      <c r="M40" s="636"/>
    </row>
    <row r="41" spans="1:13" ht="3" customHeight="1" thickTop="1">
      <c r="A41" s="373"/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74"/>
    </row>
    <row r="42" spans="1:13" s="417" customFormat="1" ht="11.25" customHeight="1">
      <c r="A42" s="621" t="s">
        <v>26</v>
      </c>
      <c r="B42" s="622"/>
      <c r="C42" s="622"/>
      <c r="D42" s="622"/>
      <c r="E42" s="622"/>
      <c r="F42" s="622"/>
      <c r="G42" s="622"/>
      <c r="H42" s="622"/>
      <c r="I42" s="622"/>
      <c r="J42" s="622"/>
      <c r="K42" s="622"/>
      <c r="L42" s="622"/>
      <c r="M42" s="623"/>
    </row>
    <row r="43" spans="1:13" s="417" customFormat="1" ht="15" customHeight="1" thickBot="1">
      <c r="A43" s="618" t="s">
        <v>120</v>
      </c>
      <c r="B43" s="619"/>
      <c r="C43" s="619"/>
      <c r="D43" s="619"/>
      <c r="E43" s="619"/>
      <c r="F43" s="619"/>
      <c r="G43" s="619"/>
      <c r="H43" s="619"/>
      <c r="I43" s="619"/>
      <c r="J43" s="619"/>
      <c r="K43" s="619"/>
      <c r="L43" s="619"/>
      <c r="M43" s="620"/>
    </row>
    <row r="44" spans="1:13" ht="16.5" thickTop="1">
      <c r="A44" s="335"/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</row>
    <row r="45" spans="1:13">
      <c r="A45" s="335"/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</row>
    <row r="46" spans="1:13">
      <c r="A46" s="335"/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</row>
    <row r="47" spans="1:13">
      <c r="A47" s="335"/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  <row r="48" spans="1:13">
      <c r="A48" s="335"/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</row>
    <row r="49" spans="1:13">
      <c r="A49" s="335"/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</row>
    <row r="50" spans="1:13">
      <c r="A50" s="335"/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</row>
    <row r="51" spans="1:13">
      <c r="A51" s="335"/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</row>
    <row r="52" spans="1:13">
      <c r="A52" s="335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</row>
    <row r="53" spans="1:13">
      <c r="A53" s="335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</row>
    <row r="54" spans="1:13">
      <c r="A54" s="335"/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</row>
    <row r="55" spans="1:13">
      <c r="A55" s="335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</row>
    <row r="56" spans="1:13">
      <c r="A56" s="335"/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</row>
    <row r="57" spans="1:13">
      <c r="A57" s="335"/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</row>
    <row r="58" spans="1:13">
      <c r="A58" s="335"/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</row>
    <row r="59" spans="1:13">
      <c r="A59" s="335"/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</row>
    <row r="60" spans="1:13">
      <c r="A60" s="335"/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</row>
    <row r="61" spans="1:13">
      <c r="A61" s="335"/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</row>
  </sheetData>
  <mergeCells count="43">
    <mergeCell ref="E16:H16"/>
    <mergeCell ref="K16:M16"/>
    <mergeCell ref="K25:M25"/>
    <mergeCell ref="K17:M17"/>
    <mergeCell ref="A37:M37"/>
    <mergeCell ref="K18:M18"/>
    <mergeCell ref="K19:M19"/>
    <mergeCell ref="K20:M20"/>
    <mergeCell ref="K21:M21"/>
    <mergeCell ref="K22:M22"/>
    <mergeCell ref="K23:M23"/>
    <mergeCell ref="K24:M24"/>
    <mergeCell ref="K26:M26"/>
    <mergeCell ref="A32:M32"/>
    <mergeCell ref="H33:H35"/>
    <mergeCell ref="I33:M35"/>
    <mergeCell ref="C33:G33"/>
    <mergeCell ref="C34:G34"/>
    <mergeCell ref="E17:H17"/>
    <mergeCell ref="E18:H18"/>
    <mergeCell ref="E24:H24"/>
    <mergeCell ref="E25:H25"/>
    <mergeCell ref="E26:H26"/>
    <mergeCell ref="E19:H19"/>
    <mergeCell ref="E20:H20"/>
    <mergeCell ref="E21:H21"/>
    <mergeCell ref="E22:H22"/>
    <mergeCell ref="E23:H23"/>
    <mergeCell ref="A1:M1"/>
    <mergeCell ref="K12:M12"/>
    <mergeCell ref="H4:J4"/>
    <mergeCell ref="A4:F4"/>
    <mergeCell ref="A14:B14"/>
    <mergeCell ref="A8:F8"/>
    <mergeCell ref="H8:M8"/>
    <mergeCell ref="A43:M43"/>
    <mergeCell ref="A42:M42"/>
    <mergeCell ref="A36:M36"/>
    <mergeCell ref="C38:G38"/>
    <mergeCell ref="H38:H40"/>
    <mergeCell ref="I38:M40"/>
    <mergeCell ref="C39:G39"/>
    <mergeCell ref="C40:G40"/>
  </mergeCells>
  <phoneticPr fontId="27" type="noConversion"/>
  <conditionalFormatting sqref="B17:E30 I33 H36:M36 E35:G36 C33:D34 C38:M40 I12:J12 C14:D14 M5 L7">
    <cfRule type="cellIs" dxfId="13" priority="26" stopIfTrue="1" operator="equal">
      <formula>0</formula>
    </cfRule>
  </conditionalFormatting>
  <conditionalFormatting sqref="K17:K30">
    <cfRule type="cellIs" dxfId="12" priority="27" stopIfTrue="1" operator="notEqual">
      <formula>$B$17</formula>
    </cfRule>
  </conditionalFormatting>
  <conditionalFormatting sqref="K19">
    <cfRule type="cellIs" dxfId="11" priority="28" stopIfTrue="1" operator="notEqual">
      <formula>$B$19</formula>
    </cfRule>
  </conditionalFormatting>
  <conditionalFormatting sqref="K18">
    <cfRule type="cellIs" dxfId="10" priority="29" stopIfTrue="1" operator="notEqual">
      <formula>$B$18</formula>
    </cfRule>
  </conditionalFormatting>
  <conditionalFormatting sqref="K20">
    <cfRule type="cellIs" dxfId="9" priority="30" stopIfTrue="1" operator="notEqual">
      <formula>$B$20</formula>
    </cfRule>
  </conditionalFormatting>
  <conditionalFormatting sqref="K21">
    <cfRule type="cellIs" dxfId="8" priority="31" stopIfTrue="1" operator="notEqual">
      <formula>$B$21</formula>
    </cfRule>
  </conditionalFormatting>
  <conditionalFormatting sqref="K22">
    <cfRule type="cellIs" dxfId="7" priority="32" stopIfTrue="1" operator="notEqual">
      <formula>$B$22</formula>
    </cfRule>
  </conditionalFormatting>
  <conditionalFormatting sqref="K23">
    <cfRule type="cellIs" dxfId="6" priority="33" stopIfTrue="1" operator="notEqual">
      <formula>$B$23</formula>
    </cfRule>
  </conditionalFormatting>
  <conditionalFormatting sqref="K24">
    <cfRule type="cellIs" dxfId="5" priority="34" stopIfTrue="1" operator="notEqual">
      <formula>$B$24</formula>
    </cfRule>
  </conditionalFormatting>
  <conditionalFormatting sqref="K25:K30">
    <cfRule type="cellIs" dxfId="4" priority="35" stopIfTrue="1" operator="notEqual">
      <formula>$B$25</formula>
    </cfRule>
  </conditionalFormatting>
  <conditionalFormatting sqref="K26:K30">
    <cfRule type="cellIs" dxfId="3" priority="36" stopIfTrue="1" operator="notEqual">
      <formula>$B$26</formula>
    </cfRule>
  </conditionalFormatting>
  <conditionalFormatting sqref="B5:D6">
    <cfRule type="cellIs" dxfId="2" priority="4" stopIfTrue="1" operator="equal">
      <formula>0</formula>
    </cfRule>
  </conditionalFormatting>
  <conditionalFormatting sqref="I5:L5">
    <cfRule type="cellIs" dxfId="1" priority="3" stopIfTrue="1" operator="equal">
      <formula>0</formula>
    </cfRule>
  </conditionalFormatting>
  <conditionalFormatting sqref="I6 K6">
    <cfRule type="cellIs" dxfId="0" priority="1" stopIfTrue="1" operator="equal">
      <formula>0</formula>
    </cfRule>
  </conditionalFormatting>
  <printOptions verticalCentered="1"/>
  <pageMargins left="0.23" right="0" top="0.15" bottom="0" header="0" footer="0"/>
  <pageSetup scale="98" orientation="portrait" r:id="rId1"/>
  <headerFooter alignWithMargins="0">
    <oddFooter>&amp;R&amp;"Times New Roman,Italic"&amp;10&amp;F.xlsx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460CF02C40F954BAB75B4D193DBA5D1" ma:contentTypeVersion="60" ma:contentTypeDescription="Create a new document." ma:contentTypeScope="" ma:versionID="ee9ce7982b6dda04efe5fcc4dbee79e3">
  <xsd:schema xmlns:xsd="http://www.w3.org/2001/XMLSchema" xmlns:xs="http://www.w3.org/2001/XMLSchema" xmlns:p="http://schemas.microsoft.com/office/2006/metadata/properties" xmlns:ns1="http://schemas.microsoft.com/sharepoint/v3" xmlns:ns2="b4e4be8c-aae4-4fdd-b2d1-ab6d4aae907d" xmlns:ns4="97796b0a-81e7-4bfb-a41c-c56f2eec31b3" xmlns:ns6="http://schemas.microsoft.com/sharepoint/v4" targetNamespace="http://schemas.microsoft.com/office/2006/metadata/properties" ma:root="true" ma:fieldsID="6de18c829db663aa35e93f6af41716dd" ns1:_="" ns2:_="" ns4:_="" ns6:_="">
    <xsd:import namespace="http://schemas.microsoft.com/sharepoint/v3"/>
    <xsd:import namespace="b4e4be8c-aae4-4fdd-b2d1-ab6d4aae907d"/>
    <xsd:import namespace="97796b0a-81e7-4bfb-a41c-c56f2eec31b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scription_x0020_Text"/>
                <xsd:element ref="ns2:CRS_x0020_Region" minOccurs="0"/>
                <xsd:element ref="ns2:Geography"/>
                <xsd:element ref="ns1:Language" minOccurs="0"/>
                <xsd:element ref="ns2:Topic" minOccurs="0"/>
                <xsd:element ref="ns2:Include_x0020_in_x0020_Site_x0020_Index" minOccurs="0"/>
                <xsd:element ref="ns4:Fis_x0020_Year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6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5" nillable="true" ma:displayName="Language" ma:default="English" ma:format="Dropdown" ma:internalName="Language" ma:readOnly="fals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  <xsd:element name="EmailSender" ma:index="16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7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8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9" nillable="true" ma:displayName="E-Mail From" ma:hidden="true" ma:internalName="EmailFrom">
      <xsd:simpleType>
        <xsd:restriction base="dms:Text"/>
      </xsd:simpleType>
    </xsd:element>
    <xsd:element name="EmailSubject" ma:index="20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4be8c-aae4-4fdd-b2d1-ab6d4aae907d" elementFormDefault="qualified">
    <xsd:import namespace="http://schemas.microsoft.com/office/2006/documentManagement/types"/>
    <xsd:import namespace="http://schemas.microsoft.com/office/infopath/2007/PartnerControls"/>
    <xsd:element name="Description_x0020_Text" ma:index="2" ma:displayName="Description Text" ma:internalName="Description_x0020_Text" ma:readOnly="false">
      <xsd:simpleType>
        <xsd:restriction base="dms:Note">
          <xsd:maxLength value="255"/>
        </xsd:restriction>
      </xsd:simpleType>
    </xsd:element>
    <xsd:element name="CRS_x0020_Region" ma:index="3" nillable="true" ma:displayName="CRS Region" ma:list="{532a098f-89e0-40d6-9d5f-15c3167b398d}" ma:internalName="CRS_x0020_Region" ma:showField="Column2" ma:web="b4e4be8c-aae4-4fdd-b2d1-ab6d4aae907d">
      <xsd:simpleType>
        <xsd:restriction base="dms:Lookup"/>
      </xsd:simpleType>
    </xsd:element>
    <xsd:element name="Geography" ma:index="4" ma:displayName="Geography" ma:default="None" ma:format="Dropdown" ma:internalName="Geography">
      <xsd:simpleType>
        <xsd:restriction base="dms:Choice">
          <xsd:enumeration value="None"/>
          <xsd:enumeration value="Afghanistan"/>
          <xsd:enumeration value="Africa"/>
          <xsd:enumeration value="Albania"/>
          <xsd:enumeration value="Angola"/>
          <xsd:enumeration value="Argentina"/>
          <xsd:enumeration value="Armenia"/>
          <xsd:enumeration value="Azerbaijan"/>
          <xsd:enumeration value="Baltimore"/>
          <xsd:enumeration value="Bangladesh"/>
          <xsd:enumeration value="Belize"/>
          <xsd:enumeration value="Benin"/>
          <xsd:enumeration value="Bolivia"/>
          <xsd:enumeration value="Bosnia And Herzegovina"/>
          <xsd:enumeration value="Botswana"/>
          <xsd:enumeration value="Brazil"/>
          <xsd:enumeration value="Bulgaria"/>
          <xsd:enumeration value="Burkina Faso"/>
          <xsd:enumeration value="Burma"/>
          <xsd:enumeration value="Burundi"/>
          <xsd:enumeration value="Cambodia"/>
          <xsd:enumeration value="Cameroon"/>
          <xsd:enumeration value="CARO"/>
          <xsd:enumeration value="Central African Republic"/>
          <xsd:enumeration value="Chad"/>
          <xsd:enumeration value="China"/>
          <xsd:enumeration value="Colombia"/>
          <xsd:enumeration value="Congo"/>
          <xsd:enumeration value="Costa Rica"/>
          <xsd:enumeration value="Croatia"/>
          <xsd:enumeration value="Cuba"/>
          <xsd:enumeration value="CWA"/>
          <xsd:enumeration value="Democratic Republic of Congo"/>
          <xsd:enumeration value="Djibouti"/>
          <xsd:enumeration value="Dominican Republic"/>
          <xsd:enumeration value="DR Congo"/>
          <xsd:enumeration value="EARO"/>
          <xsd:enumeration value="East &amp; South Asia"/>
          <xsd:enumeration value="Ecuador"/>
          <xsd:enumeration value="Egypt"/>
          <xsd:enumeration value="El Salvador"/>
          <xsd:enumeration value="EMECA"/>
          <xsd:enumeration value="Equatorial Guinea"/>
          <xsd:enumeration value="Eritrea"/>
          <xsd:enumeration value="ESA"/>
          <xsd:enumeration value="Ethiopia"/>
          <xsd:enumeration value="France"/>
          <xsd:enumeration value="Gambia"/>
          <xsd:enumeration value="Gaza"/>
          <xsd:enumeration value="Geneva"/>
          <xsd:enumeration value="Georgia"/>
          <xsd:enumeration value="Ghana"/>
          <xsd:enumeration value="Global"/>
          <xsd:enumeration value="Great Britain"/>
          <xsd:enumeration value="Guatemala"/>
          <xsd:enumeration value="Guinea Bissau"/>
          <xsd:enumeration value="Guinea-Conakry"/>
          <xsd:enumeration value="Guyana"/>
          <xsd:enumeration value="Haiti"/>
          <xsd:enumeration value="Headquarters"/>
          <xsd:enumeration value="Honduras"/>
          <xsd:enumeration value="India"/>
          <xsd:enumeration value="Indonesia"/>
          <xsd:enumeration value="Iran"/>
          <xsd:enumeration value="Iraq"/>
          <xsd:enumeration value="Jamaica"/>
          <xsd:enumeration value="Jordan"/>
          <xsd:enumeration value="Jwbg"/>
          <xsd:enumeration value="Kenya"/>
          <xsd:enumeration value="Kinshasa"/>
          <xsd:enumeration value="Kosovo"/>
          <xsd:enumeration value="Kyrgyzstan"/>
          <xsd:enumeration value="LACRO"/>
          <xsd:enumeration value="Lao PDR"/>
          <xsd:enumeration value="Laos"/>
          <xsd:enumeration value="Lebanon"/>
          <xsd:enumeration value="Lesotho"/>
          <xsd:enumeration value="Liberia"/>
          <xsd:enumeration value="Macedonia"/>
          <xsd:enumeration value="Madagascar"/>
          <xsd:enumeration value="Malawi"/>
          <xsd:enumeration value="Mali"/>
          <xsd:enumeration value="Mauritania"/>
          <xsd:enumeration value="Mexico"/>
          <xsd:enumeration value="Moldova"/>
          <xsd:enumeration value="Morocco"/>
          <xsd:enumeration value="Nepal"/>
          <xsd:enumeration value="Nicaragua"/>
          <xsd:enumeration value="Niger"/>
          <xsd:enumeration value="Nigeria"/>
          <xsd:enumeration value="North Korea"/>
          <xsd:enumeration value="Northern Sudan"/>
          <xsd:enumeration value="Pakistan"/>
          <xsd:enumeration value="Papua New Guinea (The Pacific)"/>
          <xsd:enumeration value="Peru"/>
          <xsd:enumeration value="Philippines"/>
          <xsd:enumeration value="Romania"/>
          <xsd:enumeration value="Rwanda"/>
          <xsd:enumeration value="SARO"/>
          <xsd:enumeration value="Senegal"/>
          <xsd:enumeration value="Serbia"/>
          <xsd:enumeration value="Serbia And Montenegro"/>
          <xsd:enumeration value="Sierra Leone"/>
          <xsd:enumeration value="Somalia"/>
          <xsd:enumeration value="Sothern Africa"/>
          <xsd:enumeration value="South Africa"/>
          <xsd:enumeration value="South Sudan"/>
          <xsd:enumeration value="Sri Lanka"/>
          <xsd:enumeration value="Sudan"/>
          <xsd:enumeration value="SWA"/>
          <xsd:enumeration value="Swaziland"/>
          <xsd:enumeration value="Syria"/>
          <xsd:enumeration value="Tanzania"/>
          <xsd:enumeration value="Thailand"/>
          <xsd:enumeration value="The Gambia"/>
          <xsd:enumeration value="Timor-Leste"/>
          <xsd:enumeration value="Togo"/>
          <xsd:enumeration value="Tpc Cambodia"/>
          <xsd:enumeration value="Turkey"/>
          <xsd:enumeration value="Uganda"/>
          <xsd:enumeration value="United Kingdom"/>
          <xsd:enumeration value="United States"/>
          <xsd:enumeration value="Venezuela"/>
          <xsd:enumeration value="Vietnam"/>
          <xsd:enumeration value="Zambia"/>
          <xsd:enumeration value="Zimbabwe"/>
        </xsd:restriction>
      </xsd:simpleType>
    </xsd:element>
    <xsd:element name="Topic" ma:index="6" nillable="true" ma:displayName="Topic" ma:default="None" ma:description="CRS Custom Column" ma:format="Dropdown" ma:internalName="Topic" ma:readOnly="false">
      <xsd:simpleType>
        <xsd:union memberTypes="dms:Text">
          <xsd:simpleType>
            <xsd:restriction base="dms:Choice">
              <xsd:enumeration value="Please Select"/>
              <xsd:enumeration value="Administration"/>
              <xsd:enumeration value="Awareness"/>
              <xsd:enumeration value="Business Development"/>
              <xsd:enumeration value="Committee"/>
              <xsd:enumeration value="Commodities"/>
              <xsd:enumeration value="Communications"/>
              <xsd:enumeration value="Compliance"/>
              <xsd:enumeration value="Emergency"/>
              <xsd:enumeration value="Event"/>
              <xsd:enumeration value="Finance"/>
              <xsd:enumeration value="Fund Raising"/>
              <xsd:enumeration value="Human Resources"/>
              <xsd:enumeration value="Information/Communication Technology"/>
              <xsd:enumeration value="Leadership"/>
              <xsd:enumeration value="Legal"/>
              <xsd:enumeration value="Management Quality"/>
              <xsd:enumeration value="Marketing"/>
              <xsd:enumeration value="Partnership"/>
              <xsd:enumeration value="Procurement"/>
              <xsd:enumeration value="Program Quality"/>
              <xsd:enumeration value="Programming"/>
              <xsd:enumeration value="Publications"/>
              <xsd:enumeration value="Report"/>
              <xsd:enumeration value="Security"/>
              <xsd:enumeration value="Stakeholder Collaboration"/>
              <xsd:enumeration value="Strategy"/>
              <xsd:enumeration value="Training"/>
              <xsd:enumeration value="None"/>
            </xsd:restriction>
          </xsd:simpleType>
        </xsd:union>
      </xsd:simpleType>
    </xsd:element>
    <xsd:element name="Include_x0020_in_x0020_Site_x0020_Index" ma:index="8" nillable="true" ma:displayName="Include in Site Index" ma:default="0" ma:description="CRS Custom Column - By checking the box the item will be included in the site index for CRS Global. Check the box if you want to share this document with CRS staff" ma:internalName="Include_x0020_in_x0020_Site_x0020_Index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96b0a-81e7-4bfb-a41c-c56f2eec31b3" elementFormDefault="qualified">
    <xsd:import namespace="http://schemas.microsoft.com/office/2006/documentManagement/types"/>
    <xsd:import namespace="http://schemas.microsoft.com/office/infopath/2007/PartnerControls"/>
    <xsd:element name="Fis_x0020_Year" ma:index="15" nillable="true" ma:displayName="Fis Year" ma:default="2014" ma:format="Dropdown" ma:internalName="Fis_x0020_Year">
      <xsd:simpleType>
        <xsd:restriction base="dms:Choice"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Non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2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Include_x0020_in_x0020_Site_x0020_Index xmlns="b4e4be8c-aae4-4fdd-b2d1-ab6d4aae907d">true</Include_x0020_in_x0020_Site_x0020_Index>
    <EmailSubject xmlns="http://schemas.microsoft.com/sharepoint/v3" xsi:nil="true"/>
    <Description_x0020_Text xmlns="b4e4be8c-aae4-4fdd-b2d1-ab6d4aae907d">10-Goods Received Note</Description_x0020_Text>
    <Fis_x0020_Year xmlns="97796b0a-81e7-4bfb-a41c-c56f2eec31b3">2014</Fis_x0020_Year>
    <Geography xmlns="b4e4be8c-aae4-4fdd-b2d1-ab6d4aae907d">Lao PDR</Geography>
    <Topic xmlns="b4e4be8c-aae4-4fdd-b2d1-ab6d4aae907d">Management Quality</Topic>
    <CRS_x0020_Region xmlns="b4e4be8c-aae4-4fdd-b2d1-ab6d4aae907d">17</CRS_x0020_Region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85B2B3-43C0-4EB4-BD6A-5B817925CD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2053B8-06E3-40A7-AADB-8BBA6F0BBB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e4be8c-aae4-4fdd-b2d1-ab6d4aae907d"/>
    <ds:schemaRef ds:uri="97796b0a-81e7-4bfb-a41c-c56f2eec31b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66DEEC-3B0A-4A09-981F-D02AF792E430}">
  <ds:schemaRefs>
    <ds:schemaRef ds:uri="http://purl.org/dc/terms/"/>
    <ds:schemaRef ds:uri="http://purl.org/dc/elements/1.1/"/>
    <ds:schemaRef ds:uri="http://schemas.microsoft.com/office/2006/documentManagement/types"/>
    <ds:schemaRef ds:uri="b4e4be8c-aae4-4fdd-b2d1-ab6d4aae907d"/>
    <ds:schemaRef ds:uri="http://www.w3.org/XML/1998/namespace"/>
    <ds:schemaRef ds:uri="97796b0a-81e7-4bfb-a41c-c56f2eec31b3"/>
    <ds:schemaRef ds:uri="http://schemas.microsoft.com/sharepoint/v4"/>
    <ds:schemaRef ds:uri="http://schemas.microsoft.com/office/2006/metadata/properties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Request for Quotation</vt:lpstr>
      <vt:lpstr>Bid Analysis </vt:lpstr>
      <vt:lpstr>Print P.O.</vt:lpstr>
      <vt:lpstr>Purchase Order</vt:lpstr>
      <vt:lpstr>Goods Received Note</vt:lpstr>
      <vt:lpstr>Sheet1</vt:lpstr>
      <vt:lpstr>'Bid Analysis '!Print_Area</vt:lpstr>
      <vt:lpstr>'Goods Received Note'!Print_Area</vt:lpstr>
      <vt:lpstr>'Print P.O.'!Print_Area</vt:lpstr>
      <vt:lpstr>'Purchase Order'!Print_Area</vt:lpstr>
    </vt:vector>
  </TitlesOfParts>
  <Company>CRS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10-Goods Received Note</dc:title>
  <dc:creator>Qomid</dc:creator>
  <cp:lastModifiedBy>Lionel</cp:lastModifiedBy>
  <cp:lastPrinted>2015-06-16T05:23:45Z</cp:lastPrinted>
  <dcterms:created xsi:type="dcterms:W3CDTF">2000-02-17T21:47:11Z</dcterms:created>
  <dcterms:modified xsi:type="dcterms:W3CDTF">2015-11-13T11:34:59Z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0x010100B460CF02C40F954BAB75B4D193DBA5D1</vt:lpwstr>
  </property>
</Properties>
</file>