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autoCompressPictures="0"/>
  <mc:AlternateContent xmlns:mc="http://schemas.openxmlformats.org/markup-compatibility/2006">
    <mc:Choice Requires="x15">
      <x15ac:absPath xmlns:x15ac="http://schemas.microsoft.com/office/spreadsheetml/2010/11/ac" url="C:\Users\HenriquesGisele\OneDrive - Catholic Relief Services\Environment\EST review\EST review Finals\Final Translations\Spanish\"/>
    </mc:Choice>
  </mc:AlternateContent>
  <xr:revisionPtr revIDLastSave="0" documentId="8_{6E647768-B722-4F7B-AEB2-85C49F91EDA3}" xr6:coauthVersionLast="47" xr6:coauthVersionMax="47" xr10:uidLastSave="{00000000-0000-0000-0000-000000000000}"/>
  <bookViews>
    <workbookView xWindow="-110" yWindow="-110" windowWidth="19420" windowHeight="10300" tabRatio="890" xr2:uid="{00000000-000D-0000-FFFF-FFFF00000000}"/>
  </bookViews>
  <sheets>
    <sheet name="Intro" sheetId="21" r:id="rId1"/>
    <sheet name="Orientación" sheetId="30" r:id="rId2"/>
    <sheet name="Nivel1" sheetId="22" r:id="rId3"/>
    <sheet name="Nivel2" sheetId="23" r:id="rId4"/>
    <sheet name="Nivel3" sheetId="24" r:id="rId5"/>
    <sheet name="ECO_RRD" sheetId="28" r:id="rId6"/>
    <sheet name="SA_MdV_ACC" sheetId="27" r:id="rId7"/>
    <sheet name="Refugio y asentamientos" sheetId="25" r:id="rId8"/>
    <sheet name="AGUA, SANEAMIENTO E HIGIENE" sheetId="26" r:id="rId9"/>
    <sheet name="Mercados_TPM" sheetId="33" r:id="rId10"/>
    <sheet name="Operaciones" sheetId="32" r:id="rId11"/>
    <sheet name="Segura y digna" sheetId="31" r:id="rId12"/>
    <sheet name="Referencias" sheetId="29" r:id="rId13"/>
    <sheet name="Sheet1" sheetId="35" r:id="rId14"/>
  </sheets>
  <externalReferences>
    <externalReference r:id="rId15"/>
    <externalReference r:id="rId16"/>
  </externalReferences>
  <definedNames>
    <definedName name="_xlnm._FilterDatabase" localSheetId="5" hidden="1">ECO_RRD!$A$2:$K$2</definedName>
    <definedName name="_xlnm._FilterDatabase" localSheetId="2" hidden="1">Nivel1!$A$4:$B$41</definedName>
    <definedName name="_xlnm._FilterDatabase" localSheetId="4" hidden="1">Nivel3!$A$3:$R$39</definedName>
    <definedName name="List">Nivel1!$D$9:$E$9</definedName>
    <definedName name="Risk" localSheetId="11">[1]Tier1!#REF!</definedName>
    <definedName name="Risk">Nivel1!#REF!</definedName>
    <definedName name="YesNo" localSheetId="11">[1]Tier1!$E$9:$H$9</definedName>
    <definedName name="YesNo">Nivel1!$E$9:$H$9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5" i="24"/>
  <c r="A4" i="24"/>
  <c r="A5" i="24"/>
  <c r="A6" i="24"/>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D6" i="23" l="1"/>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5" i="23"/>
  <c r="D5" i="23"/>
  <c r="O10" i="22" l="1"/>
  <c r="O9" i="22"/>
  <c r="O8" i="22"/>
  <c r="O7" i="22"/>
  <c r="O6" i="22"/>
  <c r="N10" i="22"/>
  <c r="N9" i="22"/>
  <c r="N8" i="22"/>
  <c r="N7" i="22"/>
  <c r="N6" i="22"/>
  <c r="A5" i="23" l="1"/>
  <c r="A7" i="23"/>
  <c r="G6" i="23" l="1"/>
  <c r="H6" i="23" s="1"/>
  <c r="G7" i="23"/>
  <c r="H7" i="23" s="1"/>
  <c r="G8" i="23"/>
  <c r="H8" i="23" s="1"/>
  <c r="G10" i="23"/>
  <c r="H10" i="23" s="1"/>
  <c r="G11" i="23"/>
  <c r="H11" i="23" s="1"/>
  <c r="G12" i="23"/>
  <c r="H12" i="23" s="1"/>
  <c r="G13" i="23"/>
  <c r="H13" i="23" s="1"/>
  <c r="G14" i="23"/>
  <c r="H14" i="23" s="1"/>
  <c r="G15" i="23"/>
  <c r="H15" i="23" s="1"/>
  <c r="G16" i="23"/>
  <c r="H16" i="23" s="1"/>
  <c r="G17" i="23"/>
  <c r="H17" i="23" s="1"/>
  <c r="G18" i="23"/>
  <c r="H18" i="23" s="1"/>
  <c r="G19" i="23"/>
  <c r="H19" i="23" s="1"/>
  <c r="G20" i="23"/>
  <c r="H20" i="23" s="1"/>
  <c r="G21" i="23"/>
  <c r="H21" i="23" s="1"/>
  <c r="G22" i="23"/>
  <c r="H22" i="23" s="1"/>
  <c r="G23" i="23"/>
  <c r="H23" i="23" s="1"/>
  <c r="G24" i="23"/>
  <c r="H24" i="23" s="1"/>
  <c r="G25" i="23"/>
  <c r="H25" i="23" s="1"/>
  <c r="G26" i="23"/>
  <c r="H26" i="23" s="1"/>
  <c r="G27" i="23"/>
  <c r="H27" i="23" s="1"/>
  <c r="G28" i="23"/>
  <c r="H28" i="23" s="1"/>
  <c r="G29" i="23"/>
  <c r="H29" i="23" s="1"/>
  <c r="G30" i="23"/>
  <c r="H30" i="23" s="1"/>
  <c r="G31" i="23"/>
  <c r="H31" i="23" s="1"/>
  <c r="G32" i="23"/>
  <c r="H32" i="23" s="1"/>
  <c r="G33" i="23"/>
  <c r="H33" i="23" s="1"/>
  <c r="G34" i="23"/>
  <c r="H34" i="23" s="1"/>
  <c r="G35" i="23"/>
  <c r="H35" i="23" s="1"/>
  <c r="G36" i="23"/>
  <c r="H36" i="23" s="1"/>
  <c r="G37" i="23"/>
  <c r="H37" i="23" s="1"/>
  <c r="G38" i="23"/>
  <c r="H38" i="23" s="1"/>
  <c r="G39" i="23"/>
  <c r="H39" i="23" s="1"/>
  <c r="G40" i="23"/>
  <c r="H40" i="23" s="1"/>
  <c r="G41" i="23"/>
  <c r="H41" i="23" s="1"/>
  <c r="A29" i="23"/>
  <c r="A40" i="23"/>
  <c r="C40" i="24" l="1"/>
  <c r="G40" i="24" s="1"/>
  <c r="H40" i="24" s="1"/>
  <c r="B31" i="24"/>
  <c r="C18" i="24"/>
  <c r="G18" i="24" s="1"/>
  <c r="H18" i="24" s="1"/>
  <c r="B18" i="24"/>
  <c r="C39" i="24"/>
  <c r="G39" i="24" s="1"/>
  <c r="H39" i="24" s="1"/>
  <c r="B23" i="24"/>
  <c r="C38" i="24"/>
  <c r="G38" i="24" s="1"/>
  <c r="H38" i="24" s="1"/>
  <c r="B22" i="24"/>
  <c r="C41" i="24"/>
  <c r="G41" i="24" s="1"/>
  <c r="H41" i="24" s="1"/>
  <c r="C25" i="24"/>
  <c r="G25" i="24" s="1"/>
  <c r="H25" i="24" s="1"/>
  <c r="B25" i="24"/>
  <c r="B16" i="24"/>
  <c r="C14" i="24"/>
  <c r="G14" i="24" s="1"/>
  <c r="H14" i="24" s="1"/>
  <c r="B14" i="24"/>
  <c r="G9" i="23"/>
  <c r="H9" i="23" s="1"/>
  <c r="B8" i="24"/>
  <c r="C8" i="24"/>
  <c r="G8" i="24" s="1"/>
  <c r="H8" i="24" s="1"/>
  <c r="B36" i="24"/>
  <c r="C36" i="24"/>
  <c r="G36" i="24" s="1"/>
  <c r="H36" i="24" s="1"/>
  <c r="B29" i="24"/>
  <c r="C29" i="24"/>
  <c r="G29" i="24" s="1"/>
  <c r="H29" i="24" s="1"/>
  <c r="B28" i="24"/>
  <c r="C28" i="24"/>
  <c r="G28" i="24" s="1"/>
  <c r="H28" i="24" s="1"/>
  <c r="B19" i="24"/>
  <c r="C19" i="24"/>
  <c r="G19" i="24" s="1"/>
  <c r="H19" i="24" s="1"/>
  <c r="B17" i="24"/>
  <c r="C17" i="24"/>
  <c r="G17" i="24" s="1"/>
  <c r="H17" i="24" s="1"/>
  <c r="C16" i="24"/>
  <c r="G16" i="24" s="1"/>
  <c r="H16" i="24" s="1"/>
  <c r="C23" i="24"/>
  <c r="G23" i="24" s="1"/>
  <c r="H23" i="24" s="1"/>
  <c r="C22" i="24"/>
  <c r="G22" i="24" s="1"/>
  <c r="H22" i="24" s="1"/>
  <c r="C31" i="24"/>
  <c r="G31" i="24" s="1"/>
  <c r="H31" i="24" s="1"/>
  <c r="G5" i="23"/>
  <c r="H5" i="23" s="1"/>
  <c r="A8" i="23"/>
  <c r="A37" i="23"/>
  <c r="B9" i="24" l="1"/>
  <c r="B5" i="24"/>
  <c r="C9" i="24"/>
  <c r="G9" i="24" s="1"/>
  <c r="H9" i="24" s="1"/>
  <c r="B7" i="24"/>
  <c r="C7" i="24"/>
  <c r="G7" i="24" s="1"/>
  <c r="H7" i="24" s="1"/>
  <c r="B26" i="24"/>
  <c r="C26" i="24"/>
  <c r="G26" i="24" s="1"/>
  <c r="H26" i="24" s="1"/>
  <c r="B32" i="24"/>
  <c r="C32" i="24"/>
  <c r="G32" i="24" s="1"/>
  <c r="H32" i="24" s="1"/>
  <c r="B37" i="24"/>
  <c r="C37" i="24"/>
  <c r="B27" i="24"/>
  <c r="C27" i="24"/>
  <c r="G27" i="24" s="1"/>
  <c r="H27" i="24" s="1"/>
  <c r="B10" i="24"/>
  <c r="C10" i="24"/>
  <c r="G10" i="24" s="1"/>
  <c r="H10" i="24" s="1"/>
  <c r="B30" i="24"/>
  <c r="C30" i="24"/>
  <c r="G30" i="24" s="1"/>
  <c r="H30" i="24" s="1"/>
  <c r="B11" i="24"/>
  <c r="C11" i="24"/>
  <c r="G11" i="24" s="1"/>
  <c r="H11" i="24" s="1"/>
  <c r="B33" i="24"/>
  <c r="C33" i="24"/>
  <c r="G33" i="24" s="1"/>
  <c r="H33" i="24" s="1"/>
  <c r="B12" i="24"/>
  <c r="C12" i="24"/>
  <c r="G12" i="24" s="1"/>
  <c r="H12" i="24" s="1"/>
  <c r="B15" i="24"/>
  <c r="C15" i="24"/>
  <c r="G15" i="24" s="1"/>
  <c r="H15" i="24" s="1"/>
  <c r="B34" i="24"/>
  <c r="C34" i="24"/>
  <c r="G34" i="24" s="1"/>
  <c r="H34" i="24" s="1"/>
  <c r="B20" i="24"/>
  <c r="C20" i="24"/>
  <c r="G20" i="24" s="1"/>
  <c r="H20" i="24" s="1"/>
  <c r="B35" i="24"/>
  <c r="C35" i="24"/>
  <c r="G35" i="24" s="1"/>
  <c r="H35" i="24" s="1"/>
  <c r="B21" i="24"/>
  <c r="C21" i="24"/>
  <c r="G21" i="24" s="1"/>
  <c r="H21" i="24" s="1"/>
  <c r="B39" i="24"/>
  <c r="C6" i="24"/>
  <c r="G6" i="24" s="1"/>
  <c r="H6" i="24" s="1"/>
  <c r="B24" i="24"/>
  <c r="C24" i="24"/>
  <c r="G24" i="24" s="1"/>
  <c r="H24" i="24" s="1"/>
  <c r="B13" i="24"/>
  <c r="C13" i="24"/>
  <c r="G13" i="24" s="1"/>
  <c r="H13" i="24" s="1"/>
  <c r="A27" i="23"/>
  <c r="G37" i="24" l="1"/>
  <c r="H37" i="24" s="1"/>
  <c r="B41" i="24"/>
  <c r="B6" i="24"/>
  <c r="B40" i="24"/>
  <c r="P10" i="22"/>
  <c r="P9" i="22"/>
  <c r="P8" i="22"/>
  <c r="P7" i="22"/>
  <c r="P6" i="22"/>
  <c r="A41" i="23" l="1"/>
  <c r="A39" i="23"/>
  <c r="A22" i="23"/>
  <c r="A21" i="23"/>
  <c r="A20" i="23"/>
  <c r="A19" i="23"/>
  <c r="A17" i="23"/>
  <c r="A16" i="23"/>
  <c r="A15" i="23"/>
  <c r="A13" i="23"/>
  <c r="A12" i="23"/>
  <c r="A6" i="23"/>
  <c r="A9" i="23"/>
  <c r="A10" i="23"/>
  <c r="A11" i="23"/>
  <c r="A23" i="23"/>
  <c r="A24" i="23"/>
  <c r="A26" i="23"/>
  <c r="A28" i="23"/>
  <c r="A30" i="23"/>
  <c r="A31" i="23"/>
  <c r="A32" i="23"/>
  <c r="A33" i="23"/>
  <c r="A34" i="23"/>
  <c r="A35" i="23"/>
  <c r="A36" i="23"/>
  <c r="B1" i="24"/>
  <c r="A1" i="24"/>
  <c r="B1" i="23"/>
  <c r="A1" i="23"/>
  <c r="C5" i="24" l="1"/>
  <c r="G5" i="24" s="1"/>
  <c r="H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B2" authorId="0" shapeId="0" xr:uid="{00000000-0006-0000-0000-000001000000}">
      <text>
        <r>
          <rPr>
            <b/>
            <sz val="22"/>
            <color indexed="81"/>
            <rFont val="Franklin Gothic Book"/>
            <family val="2"/>
          </rPr>
          <t xml:space="preserve">                                                  </t>
        </r>
        <r>
          <rPr>
            <b/>
            <u/>
            <sz val="22"/>
            <color indexed="81"/>
            <rFont val="Franklin Gothic Book"/>
            <family val="2"/>
          </rPr>
          <t>¿POR QUÉ?</t>
        </r>
        <r>
          <rPr>
            <sz val="20"/>
            <color indexed="81"/>
            <rFont val="Franklin Gothic Book"/>
            <family val="2"/>
          </rPr>
          <t xml:space="preserve">
Gestionar el buen manejo sobre la Tierra y el medio ambiente es fundamental para todos aquellos que la habitan, es uno de los principios básicos de la Doctrina Social Católica (DSC). Además, la encíclica del Papa Francisco, Laudato Si', nos llama a "darnos cuenta de que un verdadero enfoque ecológico siempre se convierte en un enfoque social...para escuchar tanto el clamor de la tierra como el clamor de los pobres". El impacto de las actividades de programas en el entorno construido y natural puede pasar inadvertido al principio pero podría tener repercusiones a largo plazo si no se analiza de cerca el principio. Por lo tanto, las Organizaciones Miembros de Caritas Internationalis (CIMO, por sus siglas en inglés) y sus socios buscan garantizar que la gestión ambiental se aplique en su trabajo. Esta herramienta fue desarrollada para fortalecer las políticas ambientales de las CIMO en todas las actividades de programas y complementa otras herramientas de evaluación. El objetivo principal es garantizar que la preservación de los recursos naturales (como los bosques, los animales salvajes, el agua, el suelo, etc.) se realice de manera sostenible junto con todas las actividades que involucran el entorno natural y construido.</t>
        </r>
        <r>
          <rPr>
            <sz val="24"/>
            <color indexed="81"/>
            <rFont val="Tahoma"/>
            <family val="2"/>
          </rPr>
          <t xml:space="preserve">
</t>
        </r>
      </text>
    </comment>
    <comment ref="C2" authorId="0" shapeId="0" xr:uid="{00000000-0006-0000-0000-000002000000}">
      <text>
        <r>
          <rPr>
            <b/>
            <sz val="18"/>
            <color indexed="81"/>
            <rFont val="Franklin Gothic Book"/>
            <family val="2"/>
          </rPr>
          <t xml:space="preserve">                                                     </t>
        </r>
        <r>
          <rPr>
            <b/>
            <u/>
            <sz val="22"/>
            <color indexed="81"/>
            <rFont val="Franklin Gothic Book"/>
            <family val="2"/>
          </rPr>
          <t>¿QUÉ?</t>
        </r>
        <r>
          <rPr>
            <b/>
            <sz val="18"/>
            <color indexed="81"/>
            <rFont val="Franklin Gothic Book"/>
            <family val="2"/>
          </rPr>
          <t xml:space="preserve">
</t>
        </r>
        <r>
          <rPr>
            <sz val="18"/>
            <color indexed="81"/>
            <rFont val="Franklin Gothic Book"/>
            <family val="2"/>
          </rPr>
          <t>La Herramienta de Gestión Ambiental – HGA (EST, por sus siglas en inglés) tiene como objetivo mejorar la calidad del programa y mejorar la rendición de cuentas de la programación humanitaria y de desarrollo (específicamente en los sectores de seguridad alimentaria y medios de vida, reducción del riesgo de desastres, refugio y asentamientos, agua, saneamiento e higiene, mercados y PTM), para mejor, en lugar de deteriorar el entorno natural. Esto incluye no solo nuestros enfoques temáticos, sino también nuestras operaciones. La herramienta permite una rápida identificación y registro del nivel de riesgo de problemas ambientales que podrían experimentar los sistemas naturales y creados por el hombre en las actividades el programa. Para esta herramienta, el "riesgo ambiental" puede definirse como la amenaza real o potencial de afectos adversos sobre los organismos vivos y el medio ambiente que surgen de las actividades planificadas. El Nivel 1 proporciona una serie de enunciados para responder cuando se diseña un programa. El Nivel 2 apoya a los equipos para identificar la cantidad de riesgo que cada acción puede tener sobre el medio ambiente y sobre las personas y comunidades que viven en esas zonas del programa. El Nivel 3 ayuda a mitigar este riesgo y promover actividades ambientalmente responsables y regenerativas; también se presenta orientación específica por sector en la herramienta.</t>
        </r>
      </text>
    </comment>
    <comment ref="D2" authorId="0" shapeId="0" xr:uid="{00000000-0006-0000-0000-000003000000}">
      <text>
        <r>
          <rPr>
            <b/>
            <sz val="24"/>
            <color indexed="81"/>
            <rFont val="Tahoma"/>
            <family val="2"/>
          </rPr>
          <t xml:space="preserve">                                    </t>
        </r>
        <r>
          <rPr>
            <b/>
            <sz val="24"/>
            <color indexed="81"/>
            <rFont val="Franklin Gothic Book"/>
            <family val="2"/>
          </rPr>
          <t xml:space="preserve">  </t>
        </r>
        <r>
          <rPr>
            <b/>
            <u/>
            <sz val="24"/>
            <color indexed="81"/>
            <rFont val="Franklin Gothic Book"/>
            <family val="2"/>
          </rPr>
          <t xml:space="preserve"> </t>
        </r>
        <r>
          <rPr>
            <b/>
            <u/>
            <sz val="22"/>
            <color indexed="81"/>
            <rFont val="Franklin Gothic Book"/>
            <family val="2"/>
          </rPr>
          <t>¿CUÁNDO?</t>
        </r>
        <r>
          <rPr>
            <b/>
            <sz val="24"/>
            <color indexed="81"/>
            <rFont val="Franklin Gothic Book"/>
            <family val="2"/>
          </rPr>
          <t xml:space="preserve">
</t>
        </r>
        <r>
          <rPr>
            <sz val="18"/>
            <color indexed="81"/>
            <rFont val="Franklin Gothic Book"/>
            <family val="2"/>
          </rPr>
          <t>La herramienta debe usarse durante la fase de diseño del programa y antes de la implementación de un proyecto para informar a las partes interesadas tanto de los riesgos asociados con el impacto ambiental negativo como de los beneficios de las actividades que podrían regenerar el medio ambiente natural. La herramienta también se puede usar durante la implementación del proyecto como parte de la mejora continua para la calidad del programa y para fines de monitoreo, evaluación, rendición de cuentas y aprendizaje.</t>
        </r>
        <r>
          <rPr>
            <b/>
            <sz val="18"/>
            <color indexed="81"/>
            <rFont val="Tahoma"/>
            <family val="2"/>
          </rPr>
          <t xml:space="preserve">
</t>
        </r>
        <r>
          <rPr>
            <sz val="9"/>
            <color indexed="81"/>
            <rFont val="Tahoma"/>
            <family val="2"/>
          </rPr>
          <t xml:space="preserve">
</t>
        </r>
      </text>
    </comment>
    <comment ref="E2" authorId="0" shapeId="0" xr:uid="{00000000-0006-0000-0000-000004000000}">
      <text>
        <r>
          <rPr>
            <b/>
            <sz val="24"/>
            <color indexed="81"/>
            <rFont val="Tahoma"/>
            <family val="2"/>
          </rPr>
          <t xml:space="preserve">                                   </t>
        </r>
        <r>
          <rPr>
            <b/>
            <u/>
            <sz val="22"/>
            <color indexed="81"/>
            <rFont val="Franklin Gothic Book"/>
            <family val="2"/>
          </rPr>
          <t xml:space="preserve"> ¿QUIÉN?</t>
        </r>
        <r>
          <rPr>
            <b/>
            <sz val="24"/>
            <color indexed="81"/>
            <rFont val="Tahoma"/>
            <family val="2"/>
          </rPr>
          <t xml:space="preserve">
</t>
        </r>
        <r>
          <rPr>
            <sz val="20"/>
            <color indexed="81"/>
            <rFont val="Franklin Gothic Book"/>
            <family val="2"/>
          </rPr>
          <t>Gerentes de proyecto, coordinadores, oficiales de campo, encargados de financiamiento y asesores técnicos de las CIMO y otros colaboradores que trabajan al nivel de proyectos. Estos deben completarse con aquellos que tienen conocimiento del contexto local para formar un equipo de diseño del programa. El equipo de diseño del programa puede consistir en, pero no se limita al, personal de la agencia/socios junto con representantes del gobierno, miembros de la comunidad o otros involucrados en el diseño/implementación del programa.</t>
        </r>
        <r>
          <rPr>
            <b/>
            <sz val="24"/>
            <color indexed="81"/>
            <rFont val="Tahoma"/>
            <family val="2"/>
          </rPr>
          <t xml:space="preserve">
</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A2" authorId="0" shapeId="0" xr:uid="{00000000-0006-0000-0200-000001000000}">
      <text>
        <r>
          <rPr>
            <b/>
            <u/>
            <sz val="14"/>
            <color indexed="81"/>
            <rFont val="Franklin Gothic Book"/>
            <family val="2"/>
          </rPr>
          <t xml:space="preserve">Instrucciones: </t>
        </r>
        <r>
          <rPr>
            <sz val="14"/>
            <color indexed="81"/>
            <rFont val="Franklin Gothic Book"/>
            <family val="2"/>
          </rPr>
          <t xml:space="preserve">Como equipo de diseño del programa*, repase cada una de las preguntas de la lista de comprobación y responda "sí", "algo" o "no" en relación con los impactos que las actividades de su programa puedan tener en el medio ambiente. Si la afirmación no es relevante para el contexto, marque "n/a" para "no aplicable". Si ha marcado "sí" o "algo" en CUALQUIERA de las afirmaciones, esas casillas aparecerán en </t>
        </r>
        <r>
          <rPr>
            <b/>
            <sz val="14"/>
            <color indexed="10"/>
            <rFont val="Franklin Gothic Book"/>
            <family val="2"/>
          </rPr>
          <t>ROJO</t>
        </r>
        <r>
          <rPr>
            <sz val="14"/>
            <color indexed="81"/>
            <rFont val="Franklin Gothic Book"/>
            <family val="2"/>
          </rPr>
          <t xml:space="preserve"> y </t>
        </r>
        <r>
          <rPr>
            <b/>
            <sz val="14"/>
            <color indexed="51"/>
            <rFont val="Franklin Gothic Book"/>
            <family val="2"/>
          </rPr>
          <t>AMARILLO</t>
        </r>
        <r>
          <rPr>
            <sz val="14"/>
            <color indexed="81"/>
            <rFont val="Franklin Gothic Book"/>
            <family val="2"/>
          </rPr>
          <t xml:space="preserve">.
El </t>
        </r>
        <r>
          <rPr>
            <b/>
            <sz val="14"/>
            <color indexed="10"/>
            <rFont val="Franklin Gothic Book"/>
            <family val="2"/>
          </rPr>
          <t>ROJO</t>
        </r>
        <r>
          <rPr>
            <sz val="14"/>
            <color indexed="81"/>
            <rFont val="Franklin Gothic Book"/>
            <family val="2"/>
          </rPr>
          <t xml:space="preserve"> indica las cuestiones que debe abordar primero en el Nivel 2. Una vez completado, pase al Nivel 2 para un análisis más detallado. Si ha marcado "no" o "n/a" en todas las afirmaciones, no es necesario realizar más análisis. Consulte la tabla resumen de esta pestaña para obtener una referencia rápida de cuántas afirmaciones aparecen como "Sí", "Algo" o "No". La pestaña "Comentarios" no es obligatoria, pero puede utilizarse para explicar por qué se han seleccionado determinadas respuestas.
*El equipo de diseño del programa puede estar formado, entre otros, por personal de la agencia/socio (incluidos directores, coordinadores, asesores técnicos, responsables de financiación, personal de seguimiento), representantes del gobierno, miembros de la comunidad o cualquier otra persona que participe en el diseño/ejecución del programa.</t>
        </r>
        <r>
          <rPr>
            <sz val="12"/>
            <color indexed="81"/>
            <rFont val="Franklin Gothic Book"/>
            <family val="2"/>
          </rPr>
          <t xml:space="preserve">
</t>
        </r>
        <r>
          <rPr>
            <sz val="12"/>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00000000-0006-0000-0300-000001000000}">
      <text>
        <r>
          <rPr>
            <b/>
            <u/>
            <sz val="11"/>
            <color indexed="81"/>
            <rFont val="Tahoma"/>
            <family val="2"/>
          </rPr>
          <t>Instrucciones:</t>
        </r>
        <r>
          <rPr>
            <sz val="11"/>
            <color indexed="81"/>
            <rFont val="Tahoma"/>
            <family val="2"/>
          </rPr>
          <t xml:space="preserve"> Como equipo de diseño del programa, empiece trabajando en las áreas de riesgo potencial que aparecen en</t>
        </r>
        <r>
          <rPr>
            <b/>
            <sz val="11"/>
            <color indexed="10"/>
            <rFont val="Tahoma"/>
            <family val="2"/>
          </rPr>
          <t xml:space="preserve"> ROJO</t>
        </r>
        <r>
          <rPr>
            <sz val="11"/>
            <color indexed="81"/>
            <rFont val="Tahoma"/>
            <family val="2"/>
          </rPr>
          <t xml:space="preserve">; después, si procede, trabaje en las áreas de riesgo potencial que aparecen en </t>
        </r>
        <r>
          <rPr>
            <b/>
            <sz val="11"/>
            <color indexed="51"/>
            <rFont val="Tahoma"/>
            <family val="2"/>
          </rPr>
          <t>AMARILLO</t>
        </r>
        <r>
          <rPr>
            <sz val="11"/>
            <color indexed="81"/>
            <rFont val="Tahoma"/>
            <family val="2"/>
          </rPr>
          <t xml:space="preserve">. No es necesario escribir una declaración de riesgo para los elementos marcados en </t>
        </r>
        <r>
          <rPr>
            <b/>
            <sz val="11"/>
            <color indexed="57"/>
            <rFont val="Tahoma"/>
            <family val="2"/>
          </rPr>
          <t xml:space="preserve">VERDE </t>
        </r>
        <r>
          <rPr>
            <sz val="11"/>
            <color indexed="81"/>
            <rFont val="Tahoma"/>
            <family val="2"/>
          </rPr>
          <t xml:space="preserve">en el nivel 1. Para cada área de riesgo potencial, escriba una declaración de riesgo* en la celda (véase el ejemplo de declaración de riesgo). A continuación, clasifique el impacto potencial y la probabilidad de la declaración de riesgo (consulte la tabla de definiciones para obtener más información sobre el impacto "Alto", "Medio" y "Bajo"). Una vez que su equipo haya determinado el impacto y la probabilidad de la declaración de riesgo, la tabla producirá una clasificación general del riesgo de la declaración. A continuación, pase al Nivel 3 para abordar las formas de mitigar el riesgo.
*La declaración de riesgo amplía las declaraciones presentadas en el Nivel 1. Se trata de una descripción detallada del impacto potencial que las actividades del programa pueden tener sobre las personas y las comunidades, así como sobre el entorno natural o construido. La declaración de riesgo debe ser específica al contexto.
</t>
        </r>
      </text>
    </comment>
    <comment ref="C2" authorId="1" shapeId="0" xr:uid="{00000000-0006-0000-0300-000002000000}">
      <text>
        <r>
          <rPr>
            <sz val="12"/>
            <color indexed="81"/>
            <rFont val="Tahoma"/>
            <family val="2"/>
          </rPr>
          <t xml:space="preserve">Ejemplo adicional agua, saneamiento e higiene: extracción de aguas subterráneas de pozos para agua potable sin un análisis adecuado (por ejemplo, sin realizar pruebas o con una capacidad deficiente, sobredimensionamiento de la bomba), puede contribuir al agotamiento del acuífero, provocando una mayor inseguridad hídrica para la comunidad.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00000000-0006-0000-0400-000001000000}">
      <text>
        <r>
          <rPr>
            <b/>
            <u/>
            <sz val="12"/>
            <color indexed="8"/>
            <rFont val="Arial"/>
            <family val="2"/>
          </rPr>
          <t xml:space="preserve">Instrucciones: </t>
        </r>
        <r>
          <rPr>
            <i/>
            <sz val="12"/>
            <color indexed="8"/>
            <rFont val="Arial"/>
            <family val="2"/>
          </rPr>
          <t xml:space="preserve">Como equipo de diseño del programa, comience por trabajar en la declaración de riesgo en la que la clasificación de riesgo es </t>
        </r>
        <r>
          <rPr>
            <b/>
            <i/>
            <sz val="12"/>
            <color indexed="10"/>
            <rFont val="Arial"/>
            <family val="2"/>
          </rPr>
          <t>ALTA</t>
        </r>
        <r>
          <rPr>
            <i/>
            <sz val="12"/>
            <color indexed="8"/>
            <rFont val="Arial"/>
            <family val="2"/>
          </rPr>
          <t xml:space="preserve">, después, si procede, trabaje en las áreas que son </t>
        </r>
        <r>
          <rPr>
            <i/>
            <sz val="12"/>
            <color indexed="51"/>
            <rFont val="Arial"/>
            <family val="2"/>
          </rPr>
          <t>MEDIAS</t>
        </r>
        <r>
          <rPr>
            <i/>
            <sz val="12"/>
            <color indexed="8"/>
            <rFont val="Arial"/>
            <family val="2"/>
          </rPr>
          <t xml:space="preserve"> y, por último, si procede, en las que son </t>
        </r>
        <r>
          <rPr>
            <b/>
            <i/>
            <sz val="12"/>
            <color indexed="57"/>
            <rFont val="Arial"/>
            <family val="2"/>
          </rPr>
          <t>BAJAS</t>
        </r>
        <r>
          <rPr>
            <i/>
            <sz val="12"/>
            <color indexed="8"/>
            <rFont val="Arial"/>
            <family val="2"/>
          </rPr>
          <t xml:space="preserve">, especialmente si desea potenciar las oportunidades regenerativas. Siga los pasos que se indican a continuación para completar el NIVEL 3:
</t>
        </r>
        <r>
          <rPr>
            <b/>
            <i/>
            <sz val="12"/>
            <color indexed="8"/>
            <rFont val="Arial"/>
            <family val="2"/>
          </rPr>
          <t>PASO 1:</t>
        </r>
        <r>
          <rPr>
            <i/>
            <sz val="12"/>
            <color indexed="8"/>
            <rFont val="Arial"/>
            <family val="2"/>
          </rPr>
          <t xml:space="preserve"> Enumere las medidas de mitigación que puedan estar aplicando en la actualidad particulares, grupos comunitarios, gobiernos, ONG, el sector privado u otros agentes con el fin de mitigar (o reducir) el impacto de la declaración de riesgo (véase el ejemplo de medida de mitigación). Pueden ser estructurales (infraestructuras, etc.) o no estructurales (campañas de sensibilización, influencia en las políticas, etc.). Si no hay ninguna, indíquelo y mantenga su clasificación inicial de riesgos.
</t>
        </r>
        <r>
          <rPr>
            <b/>
            <i/>
            <sz val="12"/>
            <color indexed="8"/>
            <rFont val="Arial"/>
            <family val="2"/>
          </rPr>
          <t xml:space="preserve">PASO 2: </t>
        </r>
        <r>
          <rPr>
            <i/>
            <sz val="12"/>
            <color indexed="8"/>
            <rFont val="Arial"/>
            <family val="2"/>
          </rPr>
          <t xml:space="preserve">Determine si la medida de mitigación es </t>
        </r>
        <r>
          <rPr>
            <b/>
            <i/>
            <sz val="12"/>
            <color indexed="10"/>
            <rFont val="Arial"/>
            <family val="2"/>
          </rPr>
          <t>DÉBIL</t>
        </r>
        <r>
          <rPr>
            <i/>
            <sz val="12"/>
            <color indexed="8"/>
            <rFont val="Arial"/>
            <family val="2"/>
          </rPr>
          <t xml:space="preserve"> (éxito marginal en la reducción del impacto), </t>
        </r>
        <r>
          <rPr>
            <b/>
            <i/>
            <sz val="12"/>
            <color indexed="13"/>
            <rFont val="Arial"/>
            <family val="2"/>
          </rPr>
          <t>MEDIA</t>
        </r>
        <r>
          <rPr>
            <i/>
            <sz val="12"/>
            <color indexed="13"/>
            <rFont val="Arial"/>
            <family val="2"/>
          </rPr>
          <t xml:space="preserve"> </t>
        </r>
        <r>
          <rPr>
            <i/>
            <sz val="12"/>
            <color indexed="8"/>
            <rFont val="Arial"/>
            <family val="2"/>
          </rPr>
          <t xml:space="preserve">(éxito moderado en la reducción del impacto) o </t>
        </r>
        <r>
          <rPr>
            <b/>
            <i/>
            <sz val="12"/>
            <color indexed="57"/>
            <rFont val="Arial"/>
            <family val="2"/>
          </rPr>
          <t>FUERTE</t>
        </r>
        <r>
          <rPr>
            <i/>
            <sz val="12"/>
            <color indexed="8"/>
            <rFont val="Arial"/>
            <family val="2"/>
          </rPr>
          <t xml:space="preserve"> (éxito alto en la reducción del impacto). Esto producirá la clasificación de riesgo neto de la declaración de riesgo que desarrolló en el Nivel 2.
</t>
        </r>
        <r>
          <rPr>
            <b/>
            <i/>
            <sz val="12"/>
            <color indexed="8"/>
            <rFont val="Arial"/>
            <family val="2"/>
          </rPr>
          <t xml:space="preserve">PASO 3: </t>
        </r>
        <r>
          <rPr>
            <i/>
            <sz val="12"/>
            <color indexed="8"/>
            <rFont val="Arial"/>
            <family val="2"/>
          </rPr>
          <t xml:space="preserve">En equipo, determine las actividades adicionales de mitigación o regeneración que podrían considerarse para el programa. Consulte las fichas de orientación técnica para ver ejemplos de actividades que podrían reducir aún más el riesgo y/o contribuir a los resultados medioambientales. Las orientaciones no son en absoluto exhaustivas y pueden no ser apropiadas en todos los casos. Además, se espera que las acciones específicas deban adaptarse al contexto local. Cuando proceda, deberá consultarse a los expertos pertinentes; puede ser necesaria más de una medida de mitigación.
</t>
        </r>
        <r>
          <rPr>
            <b/>
            <i/>
            <sz val="12"/>
            <color indexed="8"/>
            <rFont val="Arial"/>
            <family val="2"/>
          </rPr>
          <t xml:space="preserve">PASO 4: </t>
        </r>
        <r>
          <rPr>
            <i/>
            <sz val="12"/>
            <color indexed="8"/>
            <rFont val="Arial"/>
            <family val="2"/>
          </rPr>
          <t xml:space="preserve">Una vez identificada(s) la(s) acción(es) de mitigación adicional(es), enumere quién es responsable de la ejecución y el impacto positivo previsto de la medida. El nivel 3 es el producto final de la HGA; los resultados deben incorporarse al diseño final del proyecto, al plan de ejecución y a los sistemas MEAL, según proceda. </t>
        </r>
      </text>
    </comment>
    <comment ref="D2" authorId="1" shapeId="0" xr:uid="{00000000-0006-0000-0400-000002000000}">
      <text>
        <r>
          <rPr>
            <sz val="12"/>
            <color indexed="81"/>
            <rFont val="Tahoma"/>
            <family val="2"/>
          </rPr>
          <t>Ejemplo adicional agua, saneamiento e higiene: En la identificación de ubicaciones, utilizar el método adecuado para detectar el emplazamiento de las aguas subterráneas, la demanda de agua y garantizar pruebas de capacidad adecuadas u otros modelos para evaluar la tasa de recarga. Considerar la posibilidad de diversificar las fuentes y repartir la demanda entre ellas. Coordinarse con las autoridades competentes y otras entidades que trabajen en este acuífero para garantizar que no se sobreexplotará el agua y que se supervisará continuamente la fuente.</t>
        </r>
      </text>
    </comment>
    <comment ref="I3" authorId="1" shapeId="0" xr:uid="{00000000-0006-0000-0400-000003000000}">
      <text>
        <r>
          <rPr>
            <sz val="9"/>
            <color indexed="81"/>
            <rFont val="Tahoma"/>
            <family val="2"/>
          </rPr>
          <t xml:space="preserve">Al considerar varias acciones en una celda, distinga mediante el uso de números (por ejemplo, 1,2,3...) 
</t>
        </r>
      </text>
    </comment>
  </commentList>
</comments>
</file>

<file path=xl/sharedStrings.xml><?xml version="1.0" encoding="utf-8"?>
<sst xmlns="http://schemas.openxmlformats.org/spreadsheetml/2006/main" count="546" uniqueCount="536">
  <si>
    <t xml:space="preserve">¿POR QUÉ? </t>
  </si>
  <si>
    <t xml:space="preserve">¿QUÉ? </t>
  </si>
  <si>
    <t>¿CUÁNDO?</t>
  </si>
  <si>
    <t>¿QUIÉN?</t>
  </si>
  <si>
    <t>(Coloque el cursor sobre la pestaña para ver los detalles)</t>
  </si>
  <si>
    <t>x</t>
  </si>
  <si>
    <t>Orientación</t>
  </si>
  <si>
    <t>Para ver un video explicativo, visite https://efom.crs.org/environmental-stewardship-tool/</t>
  </si>
  <si>
    <t xml:space="preserve">       </t>
  </si>
  <si>
    <t xml:space="preserve">Reducción del riesgo de desastres (RRD) basado en ecosistemas </t>
  </si>
  <si>
    <t>Esta pestaña presenta orientación sobre enfoques basados en ecosistemas para la reducción del riesgo de desastres (RRD) que podrían implementarse para mitigar el impacto de determinados peligros naturales. La orientación se derivó inicialmente del Green Recovery and Reconstruction Toolkit (Kit de Recuperación y Reconstrucción Verde) de la Cruz Roja Americana y el Fondo Mundial para la Naturaleza  (WWF, por sus siglas en inglés) junto con orientación adicional de asesores técnicos de toda la red de Caritas Internationalis (CI) , siguiendo las mejores prácticas internacionales. En la medida de lo posible, la implementación de cualquier acción debería vincularse a actividades complementarias iniciadas por los gobiernos, la sociedad civil y las comunidades locales con el fin de adoptar un enfoque paisajístico en consonancia con la Norma Mundial para las Soluciones basadas en la Naturaleza elaborada por la UICN. Los enlaces a estas referencias están disponibles en la PESTAÑA DE REFERENCIA</t>
  </si>
  <si>
    <t>Refugio y asentamientos</t>
  </si>
  <si>
    <t>Esta guía, presenta medidas de refugio y asentamiento asociadas con prácticas sostenibles que apuntan a la preservación del medio ambiente en actividades de refugio; no es exhaustiva y debe adaptarse al contexto local. La orientación se deriva del aprendizaje de CRS en los países donde opera y de los recursos humanitarios adicionales del Global Shelter Cluster, FICR, BHA y ACNUR. Los enlaces al recurso están disponibles en la PESTAÑA DE REFERENCIA</t>
  </si>
  <si>
    <t>AGUA, SANEAMIENTO E HIGIENE</t>
  </si>
  <si>
    <t>Esta pestaña presenta orientación sobre enfoques de ingeniería ambiental para el agua, el saneamiento y la higiene (WASH). Esta orientación debe adaptarse al contexto local según sea necesario. Se derivó de Naturvårdsverket (Agencia Sueca de Protección del Medio Ambiente), la Agencia de Protección del Medio Ambiente de EE. UU. (EPA), NEAT+, Agua, saneamiento e higiene para poblaciones en riesgo de ACF, Ingeniería en emergencias y SPHERE, junto con orientación adicional de expertos en WASH de CRS con capacitación en Hidrogeología e Ingeniería Ambiental. Se proporcionan enlaces adicionales en la PESTAÑA DE REFERENCIA</t>
  </si>
  <si>
    <t xml:space="preserve">Operaciones </t>
  </si>
  <si>
    <t>Esta pestaña no es exhaustiva y no contiene todas las consideraciones posibles para la gestión ambiental desde una perspectiva operativa. Más bien presenta los puntos de entrada que deben tenerse en cuenta, junto con la viabilidad y las compensaciones. El contenido se basa en la orientación elaborada por el Grupo de Trabajo sobre Acción Climática de CRS, así como en las buenas prácticas de los equipos nacionales. También se han aprovechado los recursos de IFRC, ICRC, SCI, el proyecto WREC del Logistics Cluster, MSF, el Fleet Forum y el Climate Accelerator para desarrollar el contenido.</t>
  </si>
  <si>
    <t xml:space="preserve">Programación segura y digna </t>
  </si>
  <si>
    <t>La programación segura y digna es el proceso de incorporar los principios de protección y promover acceso, seguridad y dignidad significativos en las actividades de ayuda humanitaria y desarrollo, es un enfoque de calidad del programa. En la PESTAÑA DE REFERENCIA se puede encontrar un enlace al Marco completo de programación segura y digna desarrollado por CAFOD, Caritas Australia, CRS y Trocaire.</t>
  </si>
  <si>
    <t>En esta pestaña puede encontrar una lista de los recursos utilizados en el desarrollo de la Herramienta de Gestión Ambiental</t>
  </si>
  <si>
    <t>Próximos pasos tras la aplicación de los Niveles 1,2,3 de la EST:</t>
  </si>
  <si>
    <t xml:space="preserve">Ø  ¿Ha identificado roles/funciones específicos para la aplicación de las medidas? </t>
  </si>
  <si>
    <t xml:space="preserve">Ø  ¿Ha identificado claramente las medidas y los plazos? ¿Son realistas? ¿Son viables dentro del presupuesto y los plazos? </t>
  </si>
  <si>
    <t xml:space="preserve">Ø  ¿Ha incluido en el presupuesto del proyecto los costos relacionados con las medidas de mitigación identificadas? </t>
  </si>
  <si>
    <t xml:space="preserve">Ø  Si es necesaria más capacitación para los socios, ¿la ha incluido en el calendario de actividades y el presupuesto del proyecto? </t>
  </si>
  <si>
    <t xml:space="preserve">Ø  Si es conveniente, considere la posibilidad de aplicar esta herramienta en la línea de base/media/final para hacer un seguimiento de las medidas, pero también para identificar riesgos emergentes adicionales.  </t>
  </si>
  <si>
    <t xml:space="preserve">Ø  En el Manual de Campo para Operaciones de Emergencia de CRS encontrará más orientación sobre la EST y los productos relacionados. </t>
  </si>
  <si>
    <t>ABC</t>
  </si>
  <si>
    <t>Enunciados de la lista de verificación</t>
  </si>
  <si>
    <t xml:space="preserve"> Comentarios (si es necesario)</t>
  </si>
  <si>
    <t>IMPACTOS DE RECURSOS</t>
  </si>
  <si>
    <t>Sí</t>
  </si>
  <si>
    <t>No</t>
  </si>
  <si>
    <t>Impactos de recursos</t>
  </si>
  <si>
    <t>Impactos culturales y desplazamiento</t>
  </si>
  <si>
    <t>Impactos biofísicos</t>
  </si>
  <si>
    <r>
      <rPr>
        <b/>
        <sz val="16"/>
        <rFont val="Franklin Gothic Book"/>
        <family val="2"/>
      </rPr>
      <t>Calidad del suelo, del agua y del aire</t>
    </r>
  </si>
  <si>
    <t>Cambio climático &amp; peligros naturales</t>
  </si>
  <si>
    <t>IMPACTOS CULTURALES Y DESPLAZAMIENTO</t>
  </si>
  <si>
    <t>IMPACTOS BIOFÍSICOS</t>
  </si>
  <si>
    <r>
      <rPr>
        <sz val="14"/>
        <rFont val="Franklin Gothic Book"/>
        <family val="2"/>
      </rPr>
      <t>Las actividades del programa incluyen construcción en zonas ubicadas en ecosistemas sensibles o terrenos en pendiente</t>
    </r>
  </si>
  <si>
    <r>
      <rPr>
        <sz val="14"/>
        <rFont val="Franklin Gothic Book"/>
        <family val="2"/>
      </rPr>
      <t>Es probable que las actividades del programa construyan estructuras propuestas dentro de los 50 metros de una costa (por ejemplo, lago, río o mar)</t>
    </r>
  </si>
  <si>
    <r>
      <rPr>
        <b/>
        <i/>
        <sz val="14"/>
        <rFont val="Franklin Gothic Book"/>
        <family val="2"/>
      </rPr>
      <t>CALIDAD DEL SUELO, DEL AGUA Y DEL AIRE</t>
    </r>
  </si>
  <si>
    <r>
      <rPr>
        <sz val="14"/>
        <rFont val="Franklin Gothic Book"/>
        <family val="2"/>
      </rPr>
      <t>La adquisición de materiales para las actividades del programa (plásticos, madera, rocas, arena...) puede causar cualquiera de las declaraciones enumeradas anteriormente fuera de las áreas objetivo del programa</t>
    </r>
  </si>
  <si>
    <t>CAMBIO CLIMÁTICO &amp; PELIGROS NATURALES</t>
  </si>
  <si>
    <r>
      <rPr>
        <sz val="14"/>
        <rFont val="Franklin Gothic Book"/>
        <family val="2"/>
      </rPr>
      <t>Las actividades del programa se ubican cerca de zonas propensas a brotes de vectores de enfermedades (por ejemplo, mosquitos, chikungunya, malaria, dengue, zika, bilharzias, etc.)</t>
    </r>
  </si>
  <si>
    <t>Las actividades del proyecto están situadas en una zona propensa a riesgos climáticos u otros riesgos naturales.</t>
  </si>
  <si>
    <t>Ejemplo de declaración de riesgo: La construcción en pendientes pronunciadas puede desestabilizar los suelos y aumentar el riesgo de deslizamientos de tierra</t>
  </si>
  <si>
    <t>Áreas de riesgo potencial</t>
  </si>
  <si>
    <t>Declaración de riesgo</t>
  </si>
  <si>
    <t>Impacto</t>
  </si>
  <si>
    <t>Probabilidad</t>
  </si>
  <si>
    <t>Clasificación de riesgo</t>
  </si>
  <si>
    <t>Ejemplo de medida de mitigación: Evite la construcción en pendientes; plante vegetación autóctona para estabilizar las pendientes con el fin de disminuir el riesgo de deslizamientos de tierra.</t>
  </si>
  <si>
    <t>H_Risk Score</t>
  </si>
  <si>
    <t>Medidas de mitigación actuales (si las hay)</t>
  </si>
  <si>
    <t>Fuerza de las medidas de mitigación</t>
  </si>
  <si>
    <t>Clasificación de riesgo neto</t>
  </si>
  <si>
    <t>Mitigación adicional de actividades de programas</t>
  </si>
  <si>
    <t>¿Quién es responsable?</t>
  </si>
  <si>
    <t>Impacto positivo esperado de la medida de mitigación</t>
  </si>
  <si>
    <t>Plazo</t>
  </si>
  <si>
    <t>Sequía</t>
  </si>
  <si>
    <t>Terremoto</t>
  </si>
  <si>
    <t>Erosión/Deslizamientos de tierra</t>
  </si>
  <si>
    <t>Incendio</t>
  </si>
  <si>
    <t>Inundación</t>
  </si>
  <si>
    <t>Tormentas/Fuertes vientos</t>
  </si>
  <si>
    <t>Oleadas de tormenta/Tsunami</t>
  </si>
  <si>
    <t>Utilice vegetación resistente a la sequía para la producción de alimentos, el uso comercial y la gestión ambiental</t>
  </si>
  <si>
    <t xml:space="preserve">Aumente el espacio entre los edificios para reducir el impacto del colapso de los edificios mismos </t>
  </si>
  <si>
    <t>Use vegetación autóctona para mantener el suelo en laderas y áreas sujetas a erosión y deslizamientos de tierra</t>
  </si>
  <si>
    <t>Reduzca la carga de vegetación cerca de edificios y áreas habituadas y evite el uso de vegetación no resistente al fuego en zonas propensas a incendios</t>
  </si>
  <si>
    <t>Establezca o restablezca el espacio de desbordamiento en pantanos, estuarios y terrenos abiertos para reducir el tamaño y la velocidad de las inundaciones</t>
  </si>
  <si>
    <t>Retenga y use vegetación autóctona adaptada para regenerarse después de eventos de vientos fuertes</t>
  </si>
  <si>
    <t>Cree o restablezca barreras contra el oleaje repentino del océano. Las barreras pueden ser permeables para reducir la velocidad e intensidad de las oleadas o impermeables para detener las oleadas</t>
  </si>
  <si>
    <t>Aumente la calidad del suelo para aumentar la retención de humedad durante los períodos secos</t>
  </si>
  <si>
    <t>Cree áreas abiertas para servir como punto de evacuación después de los terremotos. Estas áreas se pueden usar como parques, canales de piso u otro espacio público entre terremotos</t>
  </si>
  <si>
    <t>Construya terrazas, bermas, terraplenes y pozos de abono a lo largo de los contornos de colinas/pendientes propensas a la erosión para atrapar o frenar el flujo del suelo erosionado</t>
  </si>
  <si>
    <t>Reduzca la carga de vegetación en bosques y zonas boscosas en riesgo de quemarse mediante quemas controladas y/o tratamientos mecánicos, incluyendo mano de obra para podar árboles y arbustos.</t>
  </si>
  <si>
    <t>Cree estanques de retención, drenajes sostenibles y jardines de lluvia en áreas de pendiente superior (cerca de la parte superior del drenaje) para contener y frenar la escorrentía</t>
  </si>
  <si>
    <t>Seleccione cuidadosamente los sitios para los edificios y siembre vegetación resistente al viento cerca de los edificios para reducir el impacto de los fuertes vientos</t>
  </si>
  <si>
    <t>Estabilice laderas con vegetación</t>
  </si>
  <si>
    <t>Utilice la diversidad de cultivos y los cultivos intercalados para reducir el impacto de las condiciones secas en los monocultivos</t>
  </si>
  <si>
    <t>Promueva materiales de construcción tradicionales/naturales como el bambú y los árboles de lluvia, a través de arboledas gestionadas por la comunidad. Evalúe y gestione su demanda y garantice su gestión y recolección sostenibles.</t>
  </si>
  <si>
    <t>Evite el cultivo/construcción en terrenos con pendientes pronunciadas</t>
  </si>
  <si>
    <r>
      <rPr>
        <sz val="14"/>
        <rFont val="Franklin Gothic Book"/>
        <family val="2"/>
      </rPr>
      <t>Desarrolle un mecanismo de alerta de incendios en la comunidad vinculado a los sistemas locales de gestión de riesgos de desastres</t>
    </r>
    <r>
      <rPr>
        <sz val="14"/>
        <color rgb="FF000000"/>
        <rFont val="Franklin Gothic Book"/>
        <family val="2"/>
      </rPr>
      <t xml:space="preserve"> </t>
    </r>
  </si>
  <si>
    <t>Reduzca la velocidad de la escorrentía para reducir los flujos que conducen a inundaciones plantando vegetación y/o estabilizando las pendientes</t>
  </si>
  <si>
    <t>Plante árboles y arbustos para romper el flujo de los vientos y reducir la erosión del viento</t>
  </si>
  <si>
    <t>Evite promover el cultivo anual y cambie el uso de la tierra para reducir el potencial de erosión (por ejemplo, del cultivo a los huertos).</t>
  </si>
  <si>
    <t>Mantenga la diversidad agrícola e incluya alimentos silvestres y otras fuentes autóctonas de alimentos en los sistemas agrícolas</t>
  </si>
  <si>
    <t>Incorpore técnicas de construcción resistentes al usar materiales de construcción locales (consulte la Guía de refugios y asentamientos para obtener más detalles)</t>
  </si>
  <si>
    <t>Promueva buenos sistemas y prácticas de manejo de pastos (como protección y pastoreo estacional)</t>
  </si>
  <si>
    <r>
      <rPr>
        <sz val="14"/>
        <rFont val="Franklin Gothic Book"/>
        <family val="2"/>
      </rPr>
      <t>Incluya estufas de cocción multipropósito amigables con el clima en el programa, enlace con el sector privado o agencias innovadoras/ONG locales, de modo que el fuego de cocinar en espacios abiertos se reduzca por completo y reduzca el uso de leña en la cocina</t>
    </r>
  </si>
  <si>
    <t>Use tapones de canal (rocas y matorrales para desacelerar el flujo de agua) y escolleras (rocas para proteger los bancos de canales) para frenar los flujos en las corrientes y canales de agua ocasionales</t>
  </si>
  <si>
    <r>
      <rPr>
        <sz val="14"/>
        <rFont val="Franklin Gothic Book"/>
        <family val="2"/>
      </rPr>
      <t>Establezca zonas de impacto con poca o nula ocupación humana.</t>
    </r>
  </si>
  <si>
    <t>Use métodos de labranza baja o nula para limitar la pérdida de agua y la erosión del viento</t>
  </si>
  <si>
    <t>Cuando sea pertinente, asegúrese de que la construcción siga los códigos de construcción locales y nacionales que contemplan los métodos de resistencia sísmica</t>
  </si>
  <si>
    <t>Haga tiras de protección contra incendios utilizando material inflamable (piedras, etc.) alrededor de asentamientos y bosques silvestres</t>
  </si>
  <si>
    <t>Reduzca la vegetación que bloquea las rutas de drenaje para acelerar el desagüe</t>
  </si>
  <si>
    <t>Evite la tala de vegetación natural para la agricultura</t>
  </si>
  <si>
    <t>Evite el cultivo y asentamientos en zonas inundables y humedales</t>
  </si>
  <si>
    <t>Mantenga áreas de vegetación natural entremezcladas con el campo para reducir los impactos de plagas</t>
  </si>
  <si>
    <t>Reduzca la basura que actualmente obstruye las rutas de drenaje para acelerar el desagüe</t>
  </si>
  <si>
    <t>Reduzca o prohíba la quema de vegetación natural para mantener la cobertura del suelo y reducir la evapotranspiración</t>
  </si>
  <si>
    <t>Fomente la pesca posterior a las inundaciones para aportar alimentos e ingresos</t>
  </si>
  <si>
    <t>Use un método biológico y físico para aumentar la infiltración de agua en el paisaje mediante el uso de zanjas, contornos, piedras, etc</t>
  </si>
  <si>
    <t xml:space="preserve">Utilice la vegetación autóctona y los conocimientos de la comunidad para reducir los daños </t>
  </si>
  <si>
    <t>Instale cuencas de detención y retención e invierta en otras formas de recolección de aguas pluviales</t>
  </si>
  <si>
    <t>Agricultura</t>
  </si>
  <si>
    <t>Ganadería</t>
  </si>
  <si>
    <t>Industrias pesqueras</t>
  </si>
  <si>
    <t>Silvicultura</t>
  </si>
  <si>
    <t>Desarrollo empresarial</t>
  </si>
  <si>
    <t>Promueva el uso de insumos que apoyen la regeneración de los suelos, como la cobertura con mantillo, el sombreado, la quema reducida, la labranza reducida, el compostaje, los cultivos de cobertura, las especies fijadoras de nitrógeno y el cultivo en terrazas</t>
  </si>
  <si>
    <t xml:space="preserve">Recicle los desechos animales para reducir la dependencia de los fertilizantes utilizados en otros cultivos </t>
  </si>
  <si>
    <t>Promueva el uso de materiales de origen reciclados o sostenibles para la reconstrucción de embarcaciones y la infraestructura de apoyo</t>
  </si>
  <si>
    <t>Realice el mapeo participativo de la vegetación natural y apoye el manejo/cogestión democrática de los bosques comunales</t>
  </si>
  <si>
    <t>Evalúe las oportunidades de negocio dentro y fuera de la explotación e identifique la demanda, las necesidades de inversión, los márgenes de rentabilidad y los riesgos potenciales. Busque insumos, proveedores de servicios y oportunidades de fortalecimiento de la capacidad para el desarrollo empresarial.  Elabore un plan empresarial y una estrategia de comercialización realistas. Lleve registros y controle las ganancias</t>
  </si>
  <si>
    <t>Comprenda el impacto del clima y su variabilidad en la comunidad/territorio y evalúe la capacidad de adaptación de los distintos grupos</t>
  </si>
  <si>
    <t xml:space="preserve">Promueva el uso de arbustos perennes (por ejemplo, guandú) y árboles que sean compatibles con los cultivos que se integran en el campo cultivado dejando especies nativas </t>
  </si>
  <si>
    <t>Considere la presión de la población ganadera, la capacidad de carga de pasto o pastizales y la carga de morbilidad</t>
  </si>
  <si>
    <t>Mantenga o mejore la calidad del agua en entornos costeros y cercanos a la costa</t>
  </si>
  <si>
    <t>Promueva técnicas sostenibles de aprovechamiento forestal y empresas de producción como la producción de árboles y la generación de energía solar, eólica, hídrica y de biogás</t>
  </si>
  <si>
    <t>Haga una evaluación detallada de la disponibilidad, los perfiles de usuario actuales y la capacidad de regeneración de los recursos y calcule la extracción sostenible de tales materias primas en la naturaleza. Considere la domesticación de las plantas para garantizar un suministro sostenible y para proteger estas especies en la naturaleza</t>
  </si>
  <si>
    <t>Tenga en cuenta la evolución del clima. Introduzca o elimine cultivos en el sistema de producción en consecuencia. Utilice información/tendencias climáticas históricas y previsiones climáticas para seleccionar cultivos y prácticas, y tenga en cuenta los riesgos relacionados con el clima a la hora de seleccionar fuentes de alimentación para los animales. Seleccione las prácticas pertinentes y realice las inversiones en consecuencia</t>
  </si>
  <si>
    <t>Promueva el uso de semillas y otros insumos disponibles y manejados localmente</t>
  </si>
  <si>
    <t>Considere los conflictos existentes y potenciales con la vida silvestre, incluida la transmisión de enfermedades y los ataques al ganado</t>
  </si>
  <si>
    <t xml:space="preserve">Use/vuelva a excavar los estanques como pesca controlada como medio de vida y también como medio de recolección de aguas pluviales  </t>
  </si>
  <si>
    <t>Apoye las necesidades de energía reducida mediante la introducción de estufas de ahorro de leña y, cuando corresponda, acuerdos de cocina comunes</t>
  </si>
  <si>
    <t>Asegúrese de que los productos de desecho de la empresa se eliminen adecuadamente</t>
  </si>
  <si>
    <t>Identifique y utilice los conocimientos y prácticas autóctonos pertinentes para responder y adaptarse al cambio climático</t>
  </si>
  <si>
    <t>Evite aumentar el número de ganado sin un conteo detallado, análisis de reproducción y proyecciones de productividad de la vegetación</t>
  </si>
  <si>
    <t>Promueva la variedad de peces autóctonos: restringir la pesca con en agua salada si no se realiza de manera convencional</t>
  </si>
  <si>
    <t>Planifique el uso de la tierra en función del acceso al agua. Gestione los recursos hídricos para optimizar la disponibilidad de agua para el uso doméstico y los cultivos. Construya y mantenga depósitos de agua y seleccione métodos de riego en función de su eficiencia y accesibilidad</t>
  </si>
  <si>
    <t>Busque iniciativas alternativas - evite la tala de vegetación de tierras secas para la agricultura u otros fines</t>
  </si>
  <si>
    <t>Fomente métodos de cultivo mixto, como el ganado con cultivos para aumentar la fertilidad del suelo</t>
  </si>
  <si>
    <r>
      <rPr>
        <sz val="14"/>
        <rFont val="Franklin Gothic Book"/>
        <family val="2"/>
      </rPr>
      <t>Asegúrese de que la empresa cumpla con las normas y reglamentos ambientales locales/nacionales</t>
    </r>
  </si>
  <si>
    <t>Utilice técnicas de ahorro de agua y recolecte las aguas pluviales siempre que sea posible (por ejemplo, canales, diseño de líneas clave, diques de contención y gaviones, presas subterráneas, mandalas...)</t>
  </si>
  <si>
    <r>
      <rPr>
        <sz val="14"/>
        <rFont val="Franklin Gothic Book"/>
        <family val="2"/>
      </rPr>
      <t>Promueva el uso de árboles en parcelas, policultivos y cultivos intercalados para reducir el impacto de las condiciones secas</t>
    </r>
  </si>
  <si>
    <t xml:space="preserve">Evalúe las limitaciones de la zona de pastoreo </t>
  </si>
  <si>
    <t>Explore la producción de algas y las oportunidades en el mercado local</t>
  </si>
  <si>
    <t>Considere el almacenamiento y la eliminación de productos químicos peligrosos utilizados por las empresas, así como la aplicación segura de estos.</t>
  </si>
  <si>
    <t>Evalúe el impacto de las prácticas de producción en el ambiente y apoye los cambios de comportamiento necesarios</t>
  </si>
  <si>
    <t>Venda/compre animales en función de la disponibilidad de alimento y agua</t>
  </si>
  <si>
    <t xml:space="preserve">Considere la minimización de residuos y la prevención de la contaminación </t>
  </si>
  <si>
    <t>Intente diversificar los medios de subsistencia siempre que sea posible, incluso fuera de las explotaciones agrícolas (véase la orientación sobre desarrollo empresarial)</t>
  </si>
  <si>
    <t>Proteja la diversidad empresarial dejando que las especies nativas se regeneren</t>
  </si>
  <si>
    <t>Seleccione las razas autóctonas de mejor rendimiento, culturalmente apropiadas y adaptadas a la zona</t>
  </si>
  <si>
    <t xml:space="preserve">Considere cómo la empresa puede ser capaz de regenerarse o contribuir a la retención de la base de recursos naturales, por ejemplo, mediante la obtención de insumos de fuentes ambientalmente éticas </t>
  </si>
  <si>
    <t xml:space="preserve">Mantenga una cobertura permanente del suelo (evite la quema de residuos de cultivos o de poda y hojarasca; mantenga el suelo cubierto permanentemente con mantillo, residuos de cultivos u otros materiales; seleccione cultivos de cobertura y/o abonos verdes en función de la zona agroecológica y gestionarlos adecuadamente) </t>
  </si>
  <si>
    <t>Cerque los pastos o las zonas de pastoreo para permitir la regeneración</t>
  </si>
  <si>
    <t>Considere medidas de eficiencia energética.</t>
  </si>
  <si>
    <t>Minimice la alteración del suelo (métodos de preparación del terreno y opciones de desherbado que minimicen la alteración del suelo, técnicas de plantación/siembra directa)</t>
  </si>
  <si>
    <t>Gestione los árboles dispersos y las cercas vivas en los pastos/zonas de pastoreo</t>
  </si>
  <si>
    <t>Garantice la nutrición del suelo y de los cultivos basándose en el análisis del suelo y en las necesidades de los cultivos (evite el uso de productos agroquímicos nocivos y de amplio espectro y opte por insumos orgánicos, utilice las 4 A: producto adecuado, dosis adecuada, momento adecuado, lugar adecuado, microdosificación y gestión integrada de la fertilidad del suelo - ISFM).</t>
  </si>
  <si>
    <t>Establezca sistemas de rotación con gramíneas y leguminosas seleccionadas en función de su adaptación a la zona y del plan de alimentación para la estación seca</t>
  </si>
  <si>
    <t>Integre gramíneas y leguminosas seleccionadas en los pastos o zonas de pastoreo y establezca un plan de rotación para su gestión</t>
  </si>
  <si>
    <t>Garantice que el agua se desplace lentamente por las pendientes (zanjas de contorno a lo largo de la pendiente con cubierta vegetal, barreras vivas u otros materiales, diques de piedra, presas de contención para la rehabilitación y recuperación de barrancos, cubrir las pendientes empinadas con árboles o plantas con raíces fuertes).</t>
  </si>
  <si>
    <t>Diversifique los sistemas de producción (rotación de cultivos, prácticas de cultivo intercalado, incorporación de cultivos con funciones diferentes y complementarias en el sistema de producción - plantación acompañante, fijación de nitrógeno, producción de biomasa, control de la erosión del suelo)</t>
  </si>
  <si>
    <t>Controle las plagas y enfermedades mediante prácticas culturales y plaguicidas botánicos en la medida de lo posible</t>
  </si>
  <si>
    <t>Incorpore árboles o cultivos permanentes en los sistemas de producción para usos múltiples: alimentos, fibra, forraje, abono y combustible...</t>
  </si>
  <si>
    <t>Selección del sitio</t>
  </si>
  <si>
    <t>Materiales y residuos</t>
  </si>
  <si>
    <t>Energía</t>
  </si>
  <si>
    <r>
      <rPr>
        <sz val="14"/>
        <rFont val="Franklin Gothic Book"/>
        <family val="2"/>
      </rPr>
      <t>Asegúrese de que se proporcionen mecanismos de participación y consulta adecuados durante todo el proceso, ya sea para reubicación o reconstrucción, a los fines de la propiedad comunitaria y de la evaluación medioambiental y la planificación de la mitigación</t>
    </r>
  </si>
  <si>
    <t xml:space="preserve">Evalúe, mediante procesos participativos e inclusivos, la demanda de recursos naturales locales necesarios como parte de las actividades del programa </t>
  </si>
  <si>
    <t>Considere e incorpore principios, métodos y materiales de eficiencia energética y de recursos a los planes de construcción</t>
  </si>
  <si>
    <t>Garantice que la intervención prevista (para reubicación permanente o temporal) no esté situada en una zona de alta exposición a peligros; de lo contrario, podría ser necesario trasladarla o adaptarla (véase la pestaña RRD para obtener orientación específica sobre peligros)</t>
  </si>
  <si>
    <t>Gestione la demanda de materiales locales (por ejemplo, madera) mediante actividades complementarias como la gestión forestal dirigida por la comunidad, los esfuerzos de regeneración, la protección de las cuencas comunales o los vales... Comprenda y respeta las leyes nacionales y consuetudinarias relativas a la extracción de materiales de construcción, limitando el impacto sobre el medio ambiente</t>
  </si>
  <si>
    <t xml:space="preserve">Aplique métodos de diseño y construcción que maximicen la eficiencia térmica </t>
  </si>
  <si>
    <r>
      <rPr>
        <sz val="14"/>
        <rFont val="Franklin Gothic Book"/>
        <family val="2"/>
      </rPr>
      <t>Asegúrese de que los planes del sitio aborden cualquier peligro físico, minimicen la pérdida de vegetación natural y utilicen el paisaje físico para maximizar la calidad de las condiciones de vida.</t>
    </r>
    <r>
      <rPr>
        <sz val="14"/>
        <color rgb="FF000000"/>
        <rFont val="Franklin Gothic Book"/>
        <family val="2"/>
      </rPr>
      <t xml:space="preserve"> </t>
    </r>
  </si>
  <si>
    <t>Garantice que los esfuerzos de construcción y rehabilitación maximizan las oportunidades de subsistencia a nivel local, vinculándolas a la gestión sostenible de los recursos</t>
  </si>
  <si>
    <t>Utilice tecnologías de energía renovable cuando sea posible</t>
  </si>
  <si>
    <t>Identifique las formas de tenencia de los hogares y promueva su reconocimiento por parte de las autoridades reguladoras locales y otras partes interesadas. Evalúe cómo los acuerdos de tenencia pueden contribuir a los riesgos ambientales (por ejemplo, el pastoreo excesivo) y trate de minimizarlos en coordinación con las autoridades locales</t>
  </si>
  <si>
    <t>Seleccione los materiales utilizados en los refugios de emergencia o de transición en función de su capacidad para ser utilizados como refugio permanente o como material reciclado. Cuando corresponda, los refugios temporales o de transición deben poder ampliarse y mejorarse para convertirse en refugios permanentes</t>
  </si>
  <si>
    <t>Seleccione dispositivos energéticamente eficientes para calentar y cocinar (por ejemplo, estufas de bajo consumo de combustible)</t>
  </si>
  <si>
    <t>Garantice que el diseño de los asentamientos se ajuste a criterios de diseño sostenible, incluidas evaluaciones formales del sitio y planes para minimizar el impacto ambiental</t>
  </si>
  <si>
    <t>Especifique materiales que resulten familiares a la población afectada, de modo que los refugios puedan construirse y mantenerse fácilmente, teniendo en cuenta la durabilidad y el ciclo de vida</t>
  </si>
  <si>
    <t>Garantice que las ventanas y las puertas estén equipadas con aislantes de corrientes de aire adecuados</t>
  </si>
  <si>
    <t>Los planes del sitio deben incluir un examen preliminar de los posibles impactos de la creación del sitio en el entorno natural, las zonas vecinas y los futuros habitantes</t>
  </si>
  <si>
    <t>Colabore con la población afectada y las autoridades locales para determinar las responsabilidades en materia de gestión, eliminación, reutilización y reciclaje de residuos, como parte de las actividades del programa</t>
  </si>
  <si>
    <t>Garantice que los sitios seleccionados permitan llevar a cabo actividades de subsistencia sostenibles con acceso a los mercados y servicios relacionados, según sea necesario</t>
  </si>
  <si>
    <t>Identifique oportunidades para el reciclaje y la reutilización de los escombros como parte de las actividades del programa, incluidas oportunidades para el empleo local y la generación de ingresos</t>
  </si>
  <si>
    <t>Disminuya los conflictos potenciales con las poblaciones de vida silvestre que surgen de la depredación natural, el pastoreo, la reproducción o la migración</t>
  </si>
  <si>
    <t xml:space="preserve">Dé prioridad a las soluciones basadas en la naturaleza siempre que sea posible para la infraestructura de los asentamientos (véase la pestaña RRD). </t>
  </si>
  <si>
    <t>Elimine/reduzca el uso de materiales producidos de forma perjudicial para el medio ambiente o que puedan causar contaminación</t>
  </si>
  <si>
    <t>Proteja las fuentes locales de agua subterránea y superficial para evitar la contaminación.</t>
  </si>
  <si>
    <t>Las actividades de seguimiento deben incluir indicadores ambientales, centrarse en la limitación de los residuos y la contaminación y en la percepción de las comunidades destinatarias respecto a las cuestiones ambientales</t>
  </si>
  <si>
    <t>Identifique soluciones de saneamiento que minimicen el impacto sobre el medio ambiente natural y puedan convertir un flujo de residuos en un flujo de activos (por ejemplo, gestión de lodos fecales)</t>
  </si>
  <si>
    <r>
      <rPr>
        <sz val="14"/>
        <rFont val="Franklin Gothic Book"/>
        <family val="2"/>
      </rPr>
      <t>Evalúe y aborde el impacto de las actividades de refugio y asentamiento en las comunidades anfitrionas o aledañas y sus ecosistemas compartidos</t>
    </r>
  </si>
  <si>
    <t>AGUA</t>
  </si>
  <si>
    <t>SANEAMIENTO</t>
  </si>
  <si>
    <t>Participación comunitaria y de las partes interesadas</t>
  </si>
  <si>
    <t>Aguas subterráneas</t>
  </si>
  <si>
    <t>Aguas superficiales</t>
  </si>
  <si>
    <t>Aguas pluviales</t>
  </si>
  <si>
    <t>Calidad del agua</t>
  </si>
  <si>
    <t>Manejo de excretas o control de aguas negras y grises</t>
  </si>
  <si>
    <t>Manejo de residuos sólidos</t>
  </si>
  <si>
    <t>Drenaje</t>
  </si>
  <si>
    <t>El requisito mínimo para cualquier sistema de suministro por tubería que distribuya agua, ya sea que use agua subterránea o superficial, es que los medidores de agua se instalen en la fuente para registrar las tasas de extracción totales</t>
  </si>
  <si>
    <t>Los representantes de la comunidad y/o la autoridad local deben ser responsables de cualquier infraestructura y servicio a largo plazo. Deben ser responsables de la gestión ambiental.</t>
  </si>
  <si>
    <t>Para la extracción de agua subterránea, se utilizan bombas sumergibles climáticas, bombas manuales o cualquier otra bomba; mida mensualmente la fluctuación de la capa freática</t>
  </si>
  <si>
    <t>Cualquiera que sea el enfoque de saneamiento que se adopte, debe verse en una perspectiva más amplia de: a) su uso del agua —el diseño y el dimensionamiento deben usar la menor cantidad de agua posible— y b) que sea amigable con la salud ambiental</t>
  </si>
  <si>
    <t>Siempre aborde los proyectos de extracción de agua a través de una lente de cuenca hidrográfica dado que el objetivo a largo plazo debe ser contribuir a mejorar los planes de gestión de cuencas hidrográficas y fortalecer los sistemas e instituciones que los protegen y conservan</t>
  </si>
  <si>
    <t>Para las intervenciones que afecten a fuentes de aguas subterráneas, asegurarse de que se comprueba la tasa de recarga del acuífero (mediante un cálculo del balance hídrico), de modo que tenga capacidad para sostener las necesidades estimadas de la población y otras actividades existentes que demanden agua (riego de cultivos y agua para otros usos).</t>
  </si>
  <si>
    <t xml:space="preserve">Para intervenciones que involucren aguas superficiales, asegúrese de que: a) la fuente no será agotada por las actividades previstas y que otros usos actuales se consideran en el balance hídrico final; b) se confirma que la fuente es segura y que se considera un tratamiento adicional (consulte la sección sobre la calidad del agua), y c) los subproductos de cualquier proceso de tratamiento de agua se eliminan de manera segura y no se reintroducen en el medio ambiente a menos que se hayan aplicado tratamientos previos que cumplan con la legislación ambiental nacional e internacional </t>
  </si>
  <si>
    <t>Asegúrese de que las actividades de descompactación del suelo se implementen en áreas clave para facilitar la infiltración, evitar la escorrentía y más eventos de evaporación o inundación. Consulte la sección de drenaje</t>
  </si>
  <si>
    <t>Asegurarse de que las fosas de residuos están cubiertas con capas impermeables, como geotextil o arcilla. Mientras la fosa esté abierta, asegúrese de que no entre agua de lluvia. Esta agua debe ser tratada antes de devolverla a la naturaleza, véase la SECCIÓN DE CALIDAD DEL AGUA. Evitar la incineración de materiales mezclados y su vertido en fosas de residuos si es posible</t>
  </si>
  <si>
    <t>Los programas de gestión de excrementos deben plantearse siempre tres preguntas clave, antes de iniciar su construcción: 1) ¿Quién se encargará de eliminar los lodos y cómo podrán los usuarios pagar este servicio? 2) ¿Quién tratará los lodos fecales y cómo se eliminarán para evitar impactos negativos en la salud pública y el medio ambiente? 3) ¿Cómo serán sostenibles las letrinas o retretes una vez finalizados los programas?</t>
  </si>
  <si>
    <t>Garantice siempre el cumplimiento de la legislación nacional. El desarrollo de infraestructuras, en especial a gran escala, puede requerir una Evaluación de Impacto Ambiental (EIA) plena. Asegúrese de comprender y cumplir la legislación pertinente, incluida la firma de los acuerdos necesarios y la coordinación con las autoridades competentes</t>
  </si>
  <si>
    <t>La utilización de humedales construidos para el control de la contaminación y el manejo de aguas residuales es una de las mejores opciones si hay tierra disponible. Los humedales pueden tratar varios tipos de aguas residuales, es decir, desde aguas negras y grises hasta más efluentes industriales con contenido de metales pesados o contaminaciones peligrosas. Al hacer esto, asegúrese de que esto ocurra después de que se haya aplicado un tratamiento previo antes de que los contaminantes se liberen a cualquier humedal construido</t>
  </si>
  <si>
    <t xml:space="preserve">Problemas </t>
  </si>
  <si>
    <t xml:space="preserve">Evaluación </t>
  </si>
  <si>
    <t xml:space="preserve">Planificación </t>
  </si>
  <si>
    <t>Mitigación potencial</t>
  </si>
  <si>
    <t xml:space="preserve">Los problemas ambientales habituales asociados a la ayuda en especie pueden incluir: abastecimiento de materiales (extracción de materias primas), transporte y embalaje, eliminación de materiales de embalaje (residuos), alteración de los mercados locales y de los medios de subsistencia... </t>
  </si>
  <si>
    <t>La prevención y reducción de los impactos negativos sobre el medio ambiente deben formar parte de cualquier análisis de intervención basado en el mercado. Las cuestiones relativas a la calidad y sostenibilidad de los productos disponibles en el mercado (lugar de producción, envasado, energía u otros aspectos ambientales) podrían agregarse a otros criterios como la accesibilidad de los mercados y la disponibilidad y precio de los bienes y servicios</t>
  </si>
  <si>
    <t>Incentive a los receptores de efectivo para que minimicen el impacto ambiental de sus decisiones de compra mediante una mayor información, concientización o comunicación específica</t>
  </si>
  <si>
    <t>Incluya mensajes de programación sobre la gestión de residuos y otras buenas prácticas ambientales relacionadas con la ayuda prestada</t>
  </si>
  <si>
    <t>Trabaje con los proveedores para influir en el cambio de comportamiento relacionado con la gestión de bienes críticos para evitar residuos y subproductos químicos, reducir los envases....</t>
  </si>
  <si>
    <t>Investigue cadenas de suministro locales sostenibles e incentive a los participantes para que las utilicen, en especial si hay un aumento de la demanda de algunos materiales (por ejemplo, materiales para refugios)</t>
  </si>
  <si>
    <t xml:space="preserve">Las diferentes formas de ayuda en efectivo y vales (no condicionada, no restringida, polivalente) ofrecen más flexibilidad en el gasto, lo que puede tener implicancias ambientales. En última instancia, habrá que tener en cuenta las compensaciones </t>
  </si>
  <si>
    <t>Promueva las empresas locales con productos más sostenibles</t>
  </si>
  <si>
    <t>Comprenda la legislación ambiental local que podría afectar a la provisión de dinero en efectivo y ciertos tipos de ayuda en especie (por ejemplo, leyes que impidan el uso de plástico)</t>
  </si>
  <si>
    <t>Considere la condicionalidad, cuando sea necesario, como forma de proteger el medio ambiente; por ejemplo, vales para fomentar el uso de insumos orgánicos o dinero en efectivo para limpiar los residuos de los cursos de agua a fin de evitar inundaciones. En general, es mejor utilizar condiciones blandas para fomentar las prácticas respetuosas con el medio ambiente que condicionalidades severas</t>
  </si>
  <si>
    <t>Los productos importados habrán recorrido una distancia mayor para llegar a los mercados locales. Esto aumentará su huella de carbono asociada</t>
  </si>
  <si>
    <t>Evalúe los programas existentes que pretendan fomentar un cambio de comportamiento ambiental positivo y coordinarse con los agentes pertinentes, según corresponda</t>
  </si>
  <si>
    <t>Es probable que los productos fabricados con materiales naturales produzcan menos emisiones de carbono, sean biodegradables y, por tanto, reduzcan los residuos de los vertederos. Pero hay que tener en cuenta que estos materiales conllevan un riesgo de sobreexplotación de los recursos naturales locales, lo que debe mitigarse si se incentiva su uso</t>
  </si>
  <si>
    <t>Planifique capacitaciones / sensibilización para incentivar la concientización ambiental y el cambio de comportamiento (por ejemplo, comprar bienes que tengan características de durabilidad y bienes producidos localmente, evitar la extracción no gestionada de recursos naturales locales...)</t>
  </si>
  <si>
    <t>Promueva enfoques complementarios junto con intervenciones basadas en el mercado, servicios de asistencia técnica o sensibilización (por ejemplo, educación ambiental, prácticas respetuosas con el medio ambiente, etc.) y buena gobernanza para influir en el entorno político propicio</t>
  </si>
  <si>
    <t>La información sobre el impacto ambiental de las industrias locales suele ser limitada (por ejemplo, a menudo no existen normas sobre productos, certificaciones de producción, etiquetado, estudios...). Esto puede dificultar la evaluación de los impactos ambientales de los enfoques de los proyectos y las decisiones de adquisición previstos</t>
  </si>
  <si>
    <t>Planifique el seguimiento de los impactos ambientales a lo largo de la implementación, según sea necesario (por ejemplo, fomentando el reciclaje o la eliminación respetuosa con el medio ambiente durante la implementación)</t>
  </si>
  <si>
    <t>Tenga en cuenta la eliminación de los artículos al final de su vida útil, ya que algunos productos pueden ser biodegradables (si están hechos de materiales naturales) o reutilizarse o reciclarse habitualmente (por ejemplo, las láminas de acero corrugado). Se debe incentivarlos</t>
  </si>
  <si>
    <t>Opte por el uso de vales para fomentar comportamientos positivos cuando sea probable que la entrega de dinero en efectivo tenga importantes impactos negativos en el medio ambiente (por ejemplo, comprar estufas mejoradas para reducir la deforestación)</t>
  </si>
  <si>
    <t>Incluya el medio ambiente en las evaluaciones para garantizar que se capte el aprendizaje</t>
  </si>
  <si>
    <t>Tenga en cuenta la durabilidad de los productos, ya que es un factor ambiental clave. Sin incentivos o una mayor concientización, es probable que los receptores de efectivo minimicen el costo en lugar de valorar la durabilidad</t>
  </si>
  <si>
    <t>A la hora de planificar la modalidad adecuada, considere formas de incentivar prácticas que no sean perjudiciales para el medio ambiente (por ejemplo, considere la posibilidad de ofrecer valores de transferencia más elevados para adquirir productos más sostenibles o de ofrecer actividades complementarias como capacitación o sensibilización...)</t>
  </si>
  <si>
    <t>Tenga en cuenta en la evaluación del mercado los posibles impactos ambientales de los artículos disponibles en los mercados locales, ya que la ayuda en efectivo puede fomentar la extracción de recursos locales (por ejemplo, madera), lo que puede tener impactos ambientales negativos</t>
  </si>
  <si>
    <t>Opte por trabajar con vendedores que vendan productos que puedan reutilizarse o reciclarse al final de su vida útil, reduciendo así el impacto en el medio ambiente circundante</t>
  </si>
  <si>
    <t>Como parte de la evaluación para determinar la modalidad de ayuda adecuada, el proyecto debe comprender cómo utilizarían la ayuda los beneficiarios. Comprender el cambio marginal en su gasto (productos, servicios, cantidades) informará sobre qué cadenas de suministro debemos examinar para determinar los impactos ambientales</t>
  </si>
  <si>
    <t>Aproveche la innovación, como la digitalización, para encontrar soluciones rentables a las prácticas sostenibles</t>
  </si>
  <si>
    <t>Gestión de la flota</t>
  </si>
  <si>
    <t>Gestión de la energía</t>
  </si>
  <si>
    <t xml:space="preserve">Consideraciones sobre la cadena de suministro (para los bienes) </t>
  </si>
  <si>
    <t xml:space="preserve">Reducción de los viajes en avión (para las personas) </t>
  </si>
  <si>
    <t>Residuos</t>
  </si>
  <si>
    <t>Garantice la planificación y coordinación de la flota para reducir el número de viajes a los sitios. Esto puede hacerse tanto dentro de la organización como entre organizaciones (suponiendo que existan protocolos).</t>
  </si>
  <si>
    <t>Garantice que los edificios (oficinas, almacenes, residencias) estén lo más aislados posible. Esto incluye pequeñas mejoras en puertas, ventanas y techos y medidas de comportamiento para mantener las puertas/ventanas cerradas cuando se calienta/enfría</t>
  </si>
  <si>
    <t>Aproveche las herramientas específicas del sector (por ejemplo, la herramienta SMAC en el grupo de refugios) para tomar decisiones de programación que incorporen las emisiones de GEI y las consideraciones ambientales en las decisiones de diseño, en especial en torno a la elección de materiales y el abastecimiento</t>
  </si>
  <si>
    <t>Siempre que sea posible, cambie a reuniones virtuales. Considere cómo diseñar y facilitar sesiones virtuales de forma participativa para maximizar el compromiso de la audiencia</t>
  </si>
  <si>
    <t>Evalúe dónde pueden eliminarse o reducirse los embalajes problemáticos de los productos adquiridos, en particular los de plástico. Evalúe si pueden sustituirse por envases reciclados o reciclables. Analice las opciones con los proveedores</t>
  </si>
  <si>
    <t xml:space="preserve">Garantice que se proporciona orientación y capacitación a los conductores y gestores de flotas sobre la reducción de la inactividad de los vehículos (el vehículo está parado &gt;10 minutos con el motor en marcha). Asegúrese de que se invite a los conductores a sentarse en las oficinas/sitios de actividad. </t>
  </si>
  <si>
    <t>Limite el uso de energía de AC aplicando las siguientes medidas: programe una temperatura mínima, utilice los AC solo durante las horas más calurosas, complemente el uso de AC con el uso de ventiladores, utilice AC de bajo consumo, incluidos los modelos inverter</t>
  </si>
  <si>
    <t>Considere la inclusión de información sobre emisiones de GEI y sostenibilidad ambiental a la hora de determinar las opciones de modalidad de programación (como CVA). Esto incluye información sobre el análisis del ciclo de vida procedente de fuentes secundarias, cuando sea posible</t>
  </si>
  <si>
    <t>Maximice las interacciones y las oportunidades de refuerzo de capacidades (del personal del programa nacional y de los socios) cuando sean presenciales, de modo que las reuniones posteriores puedan celebrarse más fácilmente de forma virtual</t>
  </si>
  <si>
    <t>Comprenda las principales fuentes de residuos de las operaciones (por ejemplo, residuos de oficina).  Determine y utilice opciones adecuadas de recuperación, reciclaje y eliminación</t>
  </si>
  <si>
    <t>Tanto si utiliza vehículos propios como una flota contratada, busque vehículos con la mayor eficiencia de combustible. La eficiencia de combustible tiende a correlacionarse con la antigüedad de los vehículos.</t>
  </si>
  <si>
    <t>Si compra electrodomésticos, incluya la eficiencia energética como criterio de comparación en el proceso de adquisición. Elija electrodomésticos energéticamente eficientes siempre que sea posible</t>
  </si>
  <si>
    <t>Considere la posibilidad de incluir las emisiones de GEI y la sostenibilidad ambiental en los procesos de adquisición. Por ejemplo, criterios de evaluación en el proceso de adquisición o especificaciones/exclusiones en los documentos de licitación</t>
  </si>
  <si>
    <t xml:space="preserve"> Al visitar varios lugares, considerar la posibilidad de combinar viajes y ahorrar en emisiones de GEI</t>
  </si>
  <si>
    <t>Evalúe si el programa o las operaciones utilizan o generan materiales peligrosos (incluidos, entre otros, residuos médicos, aceite de motor, residuos electrónicos, fumigación, productos químicos agrícolas... ) y desarrolle un plan específico para el uso y la eliminación segura de esos elementos. Garantice que los costos asociados se reflejen en los presupuestos de los proyectos o programas nacionales</t>
  </si>
  <si>
    <t xml:space="preserve">Asegúrese de que los vehículos sean del tamaño adecuado para las tareas para las que se utilizarán. No compre ni alquile por defecto el vehículo más grande. </t>
  </si>
  <si>
    <t>Adquiera bombillas de diodos emisores de luz (LED). Sustituya gradualmente las bombillas existentes por LED</t>
  </si>
  <si>
    <t>Evalúe si las especificaciones de los donantes para los bienes implican mayores emisiones de GEI o requieren adquisiciones internacionales. Comprenda si las especificaciones pueden negociarse o sustituirse por alternativas de menor impacto</t>
  </si>
  <si>
    <t xml:space="preserve">Limite la representación de la misma organización en el mismo evento. Informe al personal con anticipación para que pueda representar el trabajo y los intereses de toda la organización </t>
  </si>
  <si>
    <t>Incluya consideraciones sobre la gestión de residuos en el diseño del programa. Remítase a orientación sectorial específica según corresponda. Cuando corresponda, abogue por que la gestión de residuos y la logística inversa se incluyan en las propuestas</t>
  </si>
  <si>
    <t>Evalúe qué actividades pueden realizarse a distancia o por socios situados más cerca de las actividades.</t>
  </si>
  <si>
    <t>Asegúrese de que las luces y los equipos de oficina se apaguen al final del día (en especial los artículos más grandes, como fotocopiadoras e impresoras). Instale sensores de movimiento para automatizar la iluminación y luces solares de seguridad en las oficinas y almacenes. Garantice que todos los equipos informáticos estén programados para apagarse o entrar en modo de espera cuando no se utilicen</t>
  </si>
  <si>
    <t>Evalúe la posibilidad de concientizar a los proveedores locales sobre la sostenibilidad ambiental e incorporarla a los procesos de proveedores preferentes y de garantía de calidad</t>
  </si>
  <si>
    <t xml:space="preserve">Rastree y compare los volúmenes de vuelos entre los equipos. Estos datos aportarán mayor claridad y transparencia y contribuirán a la toma de decisiones basadas en la necesidad de viajar y la equidad  </t>
  </si>
  <si>
    <t>Reduzca el reempaquetado y la creación de kits en la medida de lo posible</t>
  </si>
  <si>
    <t>Dé prioridad a la comunicación electrónica y utilice menos material impreso. Digitalice el papeleo de gestión de inventarios</t>
  </si>
  <si>
    <t>Promueva el uso de envases biodegradables y apoye la gestión y el tratamiento adecuados de los residuos en el país, siempre que sea posible</t>
  </si>
  <si>
    <t xml:space="preserve">Garantice un plan de mantenimiento preventivo de la flota para optimizar la eficiencia del combustible.  </t>
  </si>
  <si>
    <t>Garantice que los generadores diésel tengan el tamaño adecuado a las necesidades de la oficina y reciban el mantenimiento adecuado para optimizar su rendimiento y eficiencia</t>
  </si>
  <si>
    <t>Planifique eficientemente para reducir el exceso de suministro y considere cómo prever, coordinar y consolidar los envíos de bienes adquiridos fuera del mercado local para maximizar el espacio de carga. No compre más de lo que necesita. Considere la posibilidad de comprar en incrementos en función de las necesidades</t>
  </si>
  <si>
    <t>Cuando sea posible, desde una perspectiva de contexto y seguridad, evalúe y utilice opciones de transporte más respetuosas con el medio ambiente (barcos, trenes, autobuses y automóviles eléctricos). Si es apropiado y seguro, considere el transporte público</t>
  </si>
  <si>
    <t>Promueva las 3R (reducir, reutilizar y reciclar) entre el personal y ponga en marcha una estrategia de cambio de comportamiento para los flujos de residuos más significativos</t>
  </si>
  <si>
    <t>Evalúe si la reutilización de envases por parte del programa o la comunidad es viable y permítala en la medida de lo posible</t>
  </si>
  <si>
    <t xml:space="preserve">En función de la naturaleza del contexto (red alimentada por combustibles fósiles, naturaleza de los viajes, infraestructura de recarga), evalúe si tiene sentido invertir en un vehículo eléctrico o híbrido. </t>
  </si>
  <si>
    <t>En función del contexto (viabilidad, duración de la intervención, rentabilidad de la inversión), considere la posibilidad de dar prioridad a los lugares que dependen en gran medida de generadores diésel o alimentados por redes de combustibles fósiles para transiciones renovables como los sistemas solares fotovoltaicos</t>
  </si>
  <si>
    <t>Dé prioridad al transporte marítimo y terrestre siempre que sea posible. Evite en la medida de lo posible el transporte aéreo. Reduzca todo lo posible el transporte y la manipulación y consolide los envíos interna y externamente</t>
  </si>
  <si>
    <t>Considere la posibilidad de pintar los techos de blanco para reflejar el calor y favorecer la refrigeración natural</t>
  </si>
  <si>
    <t>Cuando sea viable y se disponga de datos, solicite información sobre las emisiones de GEI a los proveedores de transporte y logística de terceros e incluya estos parámetros en las decisiones de contratación de servicios</t>
  </si>
  <si>
    <t xml:space="preserve">Invierta en dispositivos de seguimiento de la energía, como contadores inteligentes, en especial en oficinas con un elevado consumo energético. La granularidad de los datos ayudará a tomar decisiones informadas sobre la eficiencia energética en ese lugar </t>
  </si>
  <si>
    <t xml:space="preserve">Evalúe la huella ambiental, las emisiones de GEI y tenga en cuenta las ventajas y desventajas en las decisiones de adquisición, dando prioridad al abastecimiento local cuando corresponda, en función del perfil de emisiones de la fabricación </t>
  </si>
  <si>
    <t>Fomente la plantación de árboles de especies autóctonas en las instalaciones (oficinas y almacenes) y en los centros de distribución siempre que sea viable, con fines de sombreado natural y reverdecimiento. Garantice el cuidado y el suministro de agua adecuados para que los árboles puedan florecer</t>
  </si>
  <si>
    <t>Evalúe las ventajas e inconvenientes de adquirir artículos de mayor calidad, más duraderos y con especificaciones más exigentes</t>
  </si>
  <si>
    <t>Evalúe las ventajas e inconvenientes a la hora de determinar el número de lugares y la frecuencia de distribución. Apoye las distribuciones dirigidas por la comunidad cuando sea posible. Evalúe cuándo es mejor utilizar distribuciones comunales en lugar de domésticas, según corresponda</t>
  </si>
  <si>
    <t>Utilice almacenes comunales u opciones de almacenamiento de proveedores cuando sea factible</t>
  </si>
  <si>
    <t>Programación segura y digna</t>
  </si>
  <si>
    <t>La programación segura y digna es el proceso de incorporar los principios de protección y promover acceso, seguridad y dignidad significativos en las actividades de ayuda humanitaria y desarrollo, es un enfoque de calidad del programa. En la pestaña de Referencia se puede encontrar un enlace al Marco completo de programación segura y digna desarrollado por CAFOD, Caritas Australia, CRS y Trocaire. Los principios rectores que deben tenerse en cuenta en todas las actividades del programa son:</t>
  </si>
  <si>
    <t>1) Priorizar la seguridad y la dignidad y evitar causar daños: evitar y disminuir lo más posible cualquier efecto negativo no deseado de su intervención que pueda aumentar la vulnerabilidad de las personas a los riesgos físicos y psicosociales.</t>
  </si>
  <si>
    <t>2) Igualdad/acceso significativo: organizar el acceso de las personas a ayuda y servicios imparciales, en proporción a la necesidad y sin barreras (es decir, discriminación). Preste especial atención a las personas y grupos que pueden ser particularmente vulnerables o que tienen dificultades para acceder a ayuda y servicios.</t>
  </si>
  <si>
    <t>3) Rendición de cuentas a los/as beneficiarios/as: establecer mecanismos adecuados a través de los cuales las poblaciones afectadas puedan medir la idoneidad de las intervenciones o abordar inquietudes y quejas.</t>
  </si>
  <si>
    <t>4) Participación y empoderamiento: apoyar el desarrollo de habilidades de autoprotección y ayudar a las personas a reclamar sus derechos, incluidos, no exclusivamente, los derechos a la vivienda, alimentación, agua y saneamiento, salud y educación.</t>
  </si>
  <si>
    <t xml:space="preserve">Preguntas relevantes sobre la incorporación de la protección a tener en cuenta al clasificar los riesgos del Nivel 2 de la herramienta de gestión ambiental </t>
  </si>
  <si>
    <r>
      <rPr>
        <sz val="14"/>
        <rFont val="Franklin Gothic Book"/>
        <family val="2"/>
      </rPr>
      <t>¿Se han hecho esfuerzos para identificar grupos vulnerables?</t>
    </r>
    <r>
      <rPr>
        <sz val="14"/>
        <rFont val="Franklin Gothic Book"/>
        <family val="2"/>
      </rPr>
      <t xml:space="preserve"> </t>
    </r>
    <r>
      <rPr>
        <sz val="14"/>
        <rFont val="Franklin Gothic Book"/>
        <family val="2"/>
      </rPr>
      <t>(Como los desplazados internos, los refugiados, las personas de la tercera edad, los enfermos, los hogares encabezados por menores/mujeres, las personas mayores o las personas con discapacidad).</t>
    </r>
    <r>
      <rPr>
        <sz val="14"/>
        <rFont val="Franklin Gothic Book"/>
        <family val="2"/>
      </rPr>
      <t xml:space="preserve"> </t>
    </r>
    <r>
      <rPr>
        <sz val="14"/>
        <rFont val="Franklin Gothic Book"/>
        <family val="2"/>
      </rPr>
      <t>¿Se han considerado riesgos adicionales relacionados con estos grupos al realizar el análisis de la herramienta de gestión ambiental?</t>
    </r>
    <r>
      <rPr>
        <sz val="14"/>
        <rFont val="Franklin Gothic Book"/>
        <family val="2"/>
      </rPr>
      <t xml:space="preserve"> 
</t>
    </r>
    <r>
      <rPr>
        <i/>
        <sz val="14"/>
        <rFont val="Franklin Gothic Book"/>
        <family val="2"/>
      </rPr>
      <t>(Por ejemplo, los problemas de calidad del aire pueden afectar desproporcionadamente a personas muy jóvenes o mayores.</t>
    </r>
    <r>
      <rPr>
        <i/>
        <sz val="14"/>
        <color rgb="FF000000"/>
        <rFont val="Franklin Gothic Book"/>
        <family val="2"/>
      </rPr>
      <t xml:space="preserve"> </t>
    </r>
    <r>
      <rPr>
        <i/>
        <sz val="14"/>
        <color rgb="FF000000"/>
        <rFont val="Franklin Gothic Book"/>
        <family val="2"/>
      </rPr>
      <t xml:space="preserve">Si la población objetivo está compuesta principalmente por personas mayores y niños pequeños, este riesgo debe clasificarse teniendo esto en cuenta).
</t>
    </r>
    <r>
      <rPr>
        <sz val="14"/>
        <color rgb="FF000000"/>
        <rFont val="Franklin Gothic Book"/>
        <family val="2"/>
      </rPr>
      <t>¿Se han considerado las implicaciones de género al evaluar los riesgos?</t>
    </r>
    <r>
      <rPr>
        <sz val="14"/>
        <color rgb="FF000000"/>
        <rFont val="Franklin Gothic Book"/>
        <family val="2"/>
      </rPr>
      <t xml:space="preserve">  
</t>
    </r>
    <r>
      <rPr>
        <sz val="14"/>
        <color rgb="FF000000"/>
        <rFont val="Franklin Gothic Book"/>
        <family val="2"/>
      </rPr>
      <t>(Por ejemplo, un impacto en la disponibilidad de agua a menudo afectará más a las mujeres y las niñas, ya que en muchas sociedades son responsables de la recolección de agua y las actividades relacionadas (cocinar, limpiar, etc.)).</t>
    </r>
  </si>
  <si>
    <t xml:space="preserve">Preguntas relevantes sobre la incorporación de la protección a tener en cuenta al desarrollar actividades de mitigación del Nivel 3 de la herramienta de gestión </t>
  </si>
  <si>
    <t>Se han identificado grupos vulnerables (como personas desplazadas internamente, refugiados, personas de la tercera edad, enfermos, hogares encabezados por menores/mujeres, personas mayores o personas con discapacidad).</t>
  </si>
  <si>
    <t>Las cuestiones de seguridad, dignidad y acceso se consideran en el diseño del programa. Este análisis incluye desglosar estos temas por sexo, edad y estado de diversidad relevante (discapacidad, etnia, estado económico, etc.)</t>
  </si>
  <si>
    <t>Se han tomado medidas para garantizar que las necesidades de los grupos y personas vulnerables se reflejen durante todas las actividades del programa</t>
  </si>
  <si>
    <t>¿Todo el personal y los afiliados al programa (por ejemplo, trabajadores de la construcción) han firmado y recibido capacitación sobre el Código de Conducta de la organización y las políticas de salvaguardia y protección?</t>
  </si>
  <si>
    <t>Hay diversidad entre el personal (género/edad/etnia/religión, etc.) para representar a la comunidad donde trabajamos.   El personal y los/as voluntarios/as son fácilmente identificados/as por las comunidades.</t>
  </si>
  <si>
    <t>Recursos existentes utilizados para desarrollar una herramienta de gestión ambiental</t>
  </si>
  <si>
    <t>Fuente</t>
  </si>
  <si>
    <t>Enlace</t>
  </si>
  <si>
    <t>Green Recovery and Reconstruction Toolkit</t>
  </si>
  <si>
    <t>WWF, ARCS</t>
  </si>
  <si>
    <t xml:space="preserve">https://www.worldwildlife.org/publications/green-recovery-and-reconstruction-toolkit-grrt </t>
  </si>
  <si>
    <t xml:space="preserve">Laudato Si -  Pope's Encyclical </t>
  </si>
  <si>
    <t>Catholic Church</t>
  </si>
  <si>
    <t xml:space="preserve">https://w2.vatican.va/content/dam/francesco/pdf/encyclicals/documents/papa-francesco_20150524_enciclica-laudato-si_en.pdf </t>
  </si>
  <si>
    <t>Community Led Disaster Risk Management Manual</t>
  </si>
  <si>
    <t>CAFOD, Caritas Australia, CRS, Trocaire</t>
  </si>
  <si>
    <t xml:space="preserve">https://www.crs.org/our-work-overseas/research-publications/guide-facilitating-community-led-disaster-risk-management </t>
  </si>
  <si>
    <t>Natural Resource Rights Framework</t>
  </si>
  <si>
    <t>Trocaire</t>
  </si>
  <si>
    <t xml:space="preserve">https://www.trocaire.org/sites/default/files/resources/policy/national-resource-rights-framework.pdf </t>
  </si>
  <si>
    <t xml:space="preserve">Enterprises with Purpose: A Guide to Supporting Resilient and Sustainable Local Economies </t>
  </si>
  <si>
    <t>CAFOD</t>
  </si>
  <si>
    <t>EnterprisesWithPurposeSupportingResilientAndSustainableLocalEconomies.pdf (cafod.azurewebsites.net)</t>
  </si>
  <si>
    <t xml:space="preserve">CRS's Smart Skills Competency Model </t>
  </si>
  <si>
    <t xml:space="preserve">CRS </t>
  </si>
  <si>
    <t xml:space="preserve">(745) SMART Skills Competency Model Approach (Sp, Fr, En) - YouTube </t>
  </si>
  <si>
    <t xml:space="preserve">Global Standards for Nature based Solutions </t>
  </si>
  <si>
    <t>IUCN</t>
  </si>
  <si>
    <t>https://www.iucn.org/news/europe/202007/iucn-global-standard-nbs</t>
  </si>
  <si>
    <t>Nature based Solutions for Humanitarian Action</t>
  </si>
  <si>
    <t>SPHERE Unpacked Guide</t>
  </si>
  <si>
    <t>https://spherestandards.org/nature-based-solutions-nbs-sphere-unpacked-guide-launched/</t>
  </si>
  <si>
    <t>Protection Mainstreaming Framework</t>
  </si>
  <si>
    <t xml:space="preserve">https://efom.crs.org/efpm/protection/ </t>
  </si>
  <si>
    <t>The Neat +: A Simple and Pragmatic Project Level Environmental Assessment Tool</t>
  </si>
  <si>
    <t>UNEP, UN OCHA, USAID, UNHCR, WWF, MSB, IUCN</t>
  </si>
  <si>
    <t>https://neatplus.org/</t>
  </si>
  <si>
    <t>Environmental Risk Register</t>
  </si>
  <si>
    <t>CRS</t>
  </si>
  <si>
    <t>Livestock in Emergencies Guidelines and Standards (LEGS)</t>
  </si>
  <si>
    <t>LEGS</t>
  </si>
  <si>
    <t xml:space="preserve">http://www.livestock-emergency.net/userfiles/file/legs.pdf </t>
  </si>
  <si>
    <t>Quantifying Sustainability in the Aftermath of Natural Disasters (QSAND)</t>
  </si>
  <si>
    <t>BRE Global, IFRC</t>
  </si>
  <si>
    <t xml:space="preserve">http://www.qsand.org/ </t>
  </si>
  <si>
    <t>Towards Resilient and Sustainable Communities: A CAFOD Toolkit to Support Integrated Programme Design</t>
  </si>
  <si>
    <t>https://cafod.azurewebsites.net/ResilienceAndSustainabilityToolkitToSupportIntegratedProgrammeDesign.pdf</t>
  </si>
  <si>
    <t xml:space="preserve">WASH and Environment Guidance </t>
  </si>
  <si>
    <t xml:space="preserve">Swedish Environmental Protection Agency  Naturvårdsverket </t>
  </si>
  <si>
    <t>https://www.naturvardsverket.se/en/</t>
  </si>
  <si>
    <t xml:space="preserve">Environmental Protection Agency (USA) </t>
  </si>
  <si>
    <t>https://www.epa.gov/</t>
  </si>
  <si>
    <t>Water, Sanitation and Hygiene for Populations at Risk</t>
  </si>
  <si>
    <t xml:space="preserve">Action Contre la Faim (ACF) </t>
  </si>
  <si>
    <t>https://www.actioncontrelafaim.org/en/publication/water-sanitation-and-hygiene-for-populations-at-risk/</t>
  </si>
  <si>
    <t>Engineering in Emergencies: A practical guide for relief workers</t>
  </si>
  <si>
    <t xml:space="preserve">Jan Davis, Robert Lambert. Practical Action Publishing </t>
  </si>
  <si>
    <t>https://practicalactionpublishing.com/book/637/engineering-in-emergencies</t>
  </si>
  <si>
    <t>WASH - SPHERE</t>
  </si>
  <si>
    <t>UNHCR</t>
  </si>
  <si>
    <t>https://www.unhcr.org/what-we-do/protect-human-rights/public-health/water-sanitation-and-hygiene</t>
  </si>
  <si>
    <t>SPHERE Interactive Handbook: Humanitarian Charter and Minimum Standards in Humanitarian Response</t>
  </si>
  <si>
    <t> CHS Alliance, Sphere Association and Groupe URD</t>
  </si>
  <si>
    <t>https://handbook.spherestandards.org/en/sphere/#ch001</t>
  </si>
  <si>
    <t xml:space="preserve">Market-based Programming Framework </t>
  </si>
  <si>
    <t xml:space="preserve">MiC Group (2022) </t>
  </si>
  <si>
    <t>market_based_programming_framework_2022_compressed.pdf (beamexchange.org)</t>
  </si>
  <si>
    <t>Looking through an environmental lens: Implications and opportunities for Cash Transfer Programming in humanitarian response</t>
  </si>
  <si>
    <t xml:space="preserve">The CaLP Network </t>
  </si>
  <si>
    <t>https://www.calpnetwork.org/wp-content/uploads/2021/06/cashenvironment_-_implications_and_opportunities.pdf</t>
  </si>
  <si>
    <t>The Environmental Impacts of Cash and Voucher Assistance</t>
  </si>
  <si>
    <t>Group URD 2020</t>
  </si>
  <si>
    <t>https://www.calpnetwork.org/wp-content/uploads/ninja-forms/2/RapportENVCash_En_GroupeURD_2020.pdf</t>
  </si>
  <si>
    <t>SMAC Tool - Shelter Methodology for the Assessment of Carbon</t>
  </si>
  <si>
    <t>Global Shelter Cluster</t>
  </si>
  <si>
    <t>https://sheltercluster.org/environment-community-practice/pages/shelter-methodology-assessment-carbon-smac</t>
  </si>
  <si>
    <t>Review of environmental impact of cash based interventions and in-kind assistance: A checklist</t>
  </si>
  <si>
    <t xml:space="preserve"> https://www.calpnetwork.org/wp-content/uploads/ninja-forms/2/Checklist-Review-of-environment-impact-CBI-and-Kind-assistance.pdf</t>
  </si>
  <si>
    <t xml:space="preserve">Environmental Checklist for Shelter Response </t>
  </si>
  <si>
    <t xml:space="preserve">Global Shelter Cluster - Vanuatu </t>
  </si>
  <si>
    <t>2020.04.16_checklist_v1.5.pdf (sheltercluster.s3.eu-central-1.amazonaws.com)</t>
  </si>
  <si>
    <t>*Foto de la pestaña deIntroducción de plantaciones de manglares en Vietnam tomada por Jennifer Hardy (CRS)</t>
  </si>
  <si>
    <t>Key Contributors to Environmental Stewardship Tool</t>
  </si>
  <si>
    <t>Simon Addison, Trocaire</t>
  </si>
  <si>
    <t>Ramesh Adhikari, CRS</t>
  </si>
  <si>
    <t>Jacinta Ankus, Caritas Australia</t>
  </si>
  <si>
    <t>Dina Brick, CRS</t>
  </si>
  <si>
    <t>Pierre Burgos, CRS</t>
  </si>
  <si>
    <t>Snigdha Chakraborty, CRS</t>
  </si>
  <si>
    <t>Cassie Dummet, CAFOD</t>
  </si>
  <si>
    <t>Sandrine Emambu, CRS</t>
  </si>
  <si>
    <t>Mustafa Ershad, CRS</t>
  </si>
  <si>
    <t>Melville Fernandez, Caritas Australia</t>
  </si>
  <si>
    <t>Richard Forsyth, Caritas Australia</t>
  </si>
  <si>
    <t>Niamh Furey, CAFOD</t>
  </si>
  <si>
    <t>Alan Grundy, CRS</t>
  </si>
  <si>
    <t>Karimi Gitonga, CRS</t>
  </si>
  <si>
    <t>Amy Hilleboe, CRS</t>
  </si>
  <si>
    <t>Rose Hogan, Trocaire</t>
  </si>
  <si>
    <t>Laura Howlett, CRS</t>
  </si>
  <si>
    <t>Pierre Marie Goimard, CRS</t>
  </si>
  <si>
    <t>Nancy Hearne, CRS</t>
  </si>
  <si>
    <t>Adeel Javaid, CRS</t>
  </si>
  <si>
    <t>Bassam Kalka, CRS</t>
  </si>
  <si>
    <t>Prahlad Lamichhlane, Caritas Australia</t>
  </si>
  <si>
    <t>Patrick Makenen, Caritas Australia</t>
  </si>
  <si>
    <t>Tulio Mateo, CRS</t>
  </si>
  <si>
    <t>Scott Martin, Caritas Australia</t>
  </si>
  <si>
    <t>Nelly Maonde, Trocaire</t>
  </si>
  <si>
    <t>Austen Moore, CRS</t>
  </si>
  <si>
    <t>Joy Mugambi, Trocaire</t>
  </si>
  <si>
    <t>Maria Prescilla, Caritas Australia</t>
  </si>
  <si>
    <t>Jamie Richardson, CRS</t>
  </si>
  <si>
    <t>Abishek Shrestha, CRS</t>
  </si>
  <si>
    <t>Praphulla Shrestha, Caritas Australia</t>
  </si>
  <si>
    <t>Brian Standley, CAFOD</t>
  </si>
  <si>
    <t>Vijay Srivastava, CRS</t>
  </si>
  <si>
    <t>Melissa Tucker, CRS</t>
  </si>
  <si>
    <t>Rolando Saul Wallusche, CRS</t>
  </si>
  <si>
    <t>George Wambugu, CAFOD</t>
  </si>
  <si>
    <t>Olaf Westermann, CRS</t>
  </si>
  <si>
    <t>no</t>
  </si>
  <si>
    <t>n/a</t>
  </si>
  <si>
    <t>Environmental Stewardship Tool</t>
  </si>
  <si>
    <t>(Please click on top right corner)</t>
  </si>
  <si>
    <t>H_Score</t>
  </si>
  <si>
    <t>H_Net Score</t>
  </si>
  <si>
    <t>H_Impact Score</t>
  </si>
  <si>
    <t>H_Likelihood Score</t>
  </si>
  <si>
    <t>H_Risk Score</t>
  </si>
  <si>
    <t>Ranking</t>
  </si>
  <si>
    <t>CULTURAL IMPACTS AND DISPLACEMENT</t>
  </si>
  <si>
    <t>BIOPHYSICAL IMPACTS</t>
  </si>
  <si>
    <t>SOIL, WATER AND AIR QUALITY</t>
  </si>
  <si>
    <t>CLIMATE CHANGE AND NATURAL HAZARDS</t>
  </si>
  <si>
    <t>Seguridad alimentaria y medios de vida (SA_MdV) y Adaptación al cambio climático (ACC)</t>
  </si>
  <si>
    <t xml:space="preserve">Sistemas de mercado _ PTM (Programa de Transferencia Monetaria) </t>
  </si>
  <si>
    <t>Referencias</t>
  </si>
  <si>
    <t>Esta pestaña presenta una guía de prácticas sostenibles asociadas con el sector de seguridad alimentaria, medios de vida y Adaptación al cambio climático y de ninguna manera es exhaustiva. Gran parte de la orientación se derivó del "Natural Resource Rights Framework" de Trocaire, el SMART Skills Competency Model de CRS y "Enterprises with Purpose: A Guide to Supporting Resilient and Sustainable Local Economies" de CAFOD. Los enlaces a estos recursos están disponibles en la PESTAÑA DE REFERENCIA</t>
  </si>
  <si>
    <t>Esta orientación no es exhaustiva y se basa en el marco de 'programación basada en mercados' de MiC, la Lista de Comprobación Medioambiental para la Asistencia en Efectivo y en Especie del ACNUR, el Grupo URD y la Red CaLP. Los enlaces a los recursos se encuentran en la PESTAÑA DE REFERENCIA</t>
  </si>
  <si>
    <t xml:space="preserve">Ø ¿Ha integrado los resultados (Nivel 3) de la HGA en el diseño y el plan MEAL de su proyecto y ha realizado los ajustes pertinentes en las actividades? </t>
  </si>
  <si>
    <t xml:space="preserve">Ø  ¿Ha incluido los riesgos ambientales identificados mediante la HGA en la matriz general de riesgos de su proyecto? </t>
  </si>
  <si>
    <r>
      <t>¿Cómo usar la herramienta HGA (EST en Ingl</t>
    </r>
    <r>
      <rPr>
        <b/>
        <sz val="16"/>
        <rFont val="Calibri"/>
        <family val="2"/>
      </rPr>
      <t>é</t>
    </r>
    <r>
      <rPr>
        <b/>
        <sz val="16"/>
        <rFont val="Franklin Gothic Book"/>
        <family val="2"/>
      </rPr>
      <t>s)?</t>
    </r>
  </si>
  <si>
    <t xml:space="preserve">Ø  ¿Ha participado el personal del proyecto y de los socios en la aplicación de la HGA? ¿Son conscientes de los resultados (nivel 3)? </t>
  </si>
  <si>
    <t xml:space="preserve">Ø  ¿Ha compartido/validado los resultados con las comunidades? Si corresponde, puede utilizar para hacerlo la guía "HGA para las comunidades". </t>
  </si>
  <si>
    <t xml:space="preserve"> ¡Asegúrese de guardar esta hoja con la información de identificación del proyecto (nombre o número), socio y fecha de revisión!</t>
  </si>
  <si>
    <r>
      <t xml:space="preserve">Instrucciones
</t>
    </r>
    <r>
      <rPr>
        <b/>
        <i/>
        <sz val="16"/>
        <rFont val="Franklin Gothic Book"/>
        <family val="2"/>
      </rPr>
      <t>(Coloque el cursor sobre la pestaña para ver los detalles)</t>
    </r>
  </si>
  <si>
    <t>Algo</t>
  </si>
  <si>
    <r>
      <t>Es posible que las actividades del programa tengan un impacto negativo en los recursos (agua potable o agua para insumos agrícolas, alimentos, tierra, combustible, medicamentos, materiales de construcción, conchas marinas, corales, cal).</t>
    </r>
    <r>
      <rPr>
        <sz val="14"/>
        <color rgb="FF000000"/>
        <rFont val="Franklin Gothic Book"/>
        <family val="2"/>
      </rPr>
      <t xml:space="preserve"> </t>
    </r>
  </si>
  <si>
    <r>
      <t>Es posible que las actividades del programa aumenten la demanda de recursos locales, como los sistemas de suministro de agua.</t>
    </r>
    <r>
      <rPr>
        <sz val="14"/>
        <color rgb="FF000000"/>
        <rFont val="Franklin Gothic Book"/>
        <family val="2"/>
      </rPr>
      <t xml:space="preserve"> </t>
    </r>
  </si>
  <si>
    <t>Es posible que las actividades del programa tengan un impacto negativo en las comunidades indígenas y tradicionales, como restringir su acceso y su uso tradicional o habitual de las personas a los recursos naturales.</t>
  </si>
  <si>
    <t>Es posible que las actividades del programa afecten negativamente a los usuarios de aguas abajo de los recursos, especialmente las aguas superficiales y subterráneas.</t>
  </si>
  <si>
    <t>Es posible que las actividades del programa afecten negativamente los asentamientos situados aguas abajo o aledaños.</t>
  </si>
  <si>
    <t>Es posible que las actividades del programa impliquen la extracción de materiales de sus recursos naturales.</t>
  </si>
  <si>
    <t>Es posible que las actividades del programa requieran arrendamientos de uso de tierra o agua o cambios en la tenencia.</t>
  </si>
  <si>
    <t>Es posible que las actividades del programa tengan un impacto negativo en las zonas forestales u otra cubierta vegetal local, humedales, arrecifes de coral u otras zonas naturales en el área del programa y/o zonas aguas arriba y aguas abajo o aledañas.</t>
  </si>
  <si>
    <t>Es posible que las actividades del programa tengan un impacto negativo en especies animales, hábitats o ecosistemas importantes en la zona (en tierra o en el agua).</t>
  </si>
  <si>
    <t>Es posible que las actividades del programa den como resultado que trabajadores de la construcción u otras personas se muden o tengan acceso a la zona.</t>
  </si>
  <si>
    <t>Es posible que las actividades del programa requieran que los residentes sean reasentados.</t>
  </si>
  <si>
    <t>Es posible que las actividades del programa tengan un impacto negativo en zonas cultural o arqueológicamente sensibles que son importantes para la comunidad local u otras partes interesadas.</t>
  </si>
  <si>
    <t>Es posible que las actividades del programa tengan un impacto negativo en las zonas costeras, humedales o pantanos directamente o a través de los efectos "aguas abajo"</t>
  </si>
  <si>
    <t>Es posible que las actividades del programa afecten negativamente la pendiente o la estabilidad del suelo o involucren maquinaria pesada</t>
  </si>
  <si>
    <t>Es posible que las actividades del programa alteren negativamente el paisaje actual (por ejemplo, remover rocas o tierra, tirar basura o retirar madera)</t>
  </si>
  <si>
    <t>Es posible que las actividades del programa tengan un impacto negativo en los patrones estacionales del movimiento de la arena (como la desestabilización de las dunas de arena, la arena de los ríos) en la zona y podrían provocar la erosión del suelo</t>
  </si>
  <si>
    <t>Es posible que las actividades del programa requieran el uso de pesticidas, fertilizantes u otros químicos potencialmente peligrosos</t>
  </si>
  <si>
    <r>
      <t>Es posible que las actividades del programa impliquen la descarga de nutrientes u otros efluentes (herbicidas/pesticidas, materia fecal humana/animal, aguas grises y negras) en masas de agua</t>
    </r>
    <r>
      <rPr>
        <sz val="14"/>
        <color rgb="FF000000"/>
        <rFont val="Franklin Gothic Book"/>
        <family val="2"/>
      </rPr>
      <t xml:space="preserve"> </t>
    </r>
  </si>
  <si>
    <t>Es posible que las actividades del programa generen productos de desecho, como aguas residuales líquidas y/o desechos sólidos</t>
  </si>
  <si>
    <t>Es posible que las actividades del programa impliquen la eliminación de desechos cerca de las corrientes de agua locales y/o donde exista riesgo de infiltración en el agua subterránea a través del suelo</t>
  </si>
  <si>
    <t>Es posible que las actividades del programa incluyan productos químicos tóxicos (incluidos herbicidas, alquitrán, aceites, pinturas y otros productos químicos industriales) que se utilizarán o eliminarán en la zona</t>
  </si>
  <si>
    <t>Es posible que las actividades del programa involucren sustancias peligrosas (incluidas grandes cantidades de combustibles) que se almacenarán en la zona</t>
  </si>
  <si>
    <t>Es posible que las actividades del programa impliquen la escorrentía de agua alrededor de manantiales o pozos que podrían causar erosión</t>
  </si>
  <si>
    <t>Es posible que las actividades del programa afecten negativamente los depósitos de agua subterránea (sobre extracción de acuíferos) mediante la extracción continua de agua de pozos, sobre todo durante períodos de sequía o años secos</t>
  </si>
  <si>
    <t>Es posible que las actividades del programa afecten a la calidad del aire para las personas, los animales y las plantas (polvo de la remoción de escombros, construcción...)</t>
  </si>
  <si>
    <t>Es posible que las actividades del programa involucren maquinaria pesada que ocasione problemas de ruido o seguridad</t>
  </si>
  <si>
    <t>Es posible que las actividades del programa presenten riesgos de contaminación de las aguas subterráneas por infiltración de aguas superficiales contaminadas.</t>
  </si>
  <si>
    <t>Es posible que las actividades del programa o las operaciones relacionadas tengan consecuencias negativas adicionales en el ambiente natural y aumenten las emisiones de GEI, contribuyendo al cambio climático (a largo plazo).</t>
  </si>
  <si>
    <t>Promueva proyectos de gestión de ecosistemas comunales (por ejemplo, protección de cuencas, preservación de humedales, restauración de terrenos) Elabore planes de gestión integrada de la tierra y el territorio. Identifique las limitaciones que pueden impedir que hombres, mujeres, jóvenes, ancianos y personas con discapacidad contribuyan a la gestión de los ecosistemas comunales y cumplan las ordenanzas comunitarias</t>
  </si>
  <si>
    <t>Promueva la apicultura y otras empresas basadas en recursos silvestres que preserven el medio ambiente natural al mismo tiempo que ofrecen alimentos y oportunidades económicas Incluya planes de gestión para no agotar estos recursos</t>
  </si>
  <si>
    <t>Capte e infiltre las aguas pluviales allí donde caiga (hoyos/pozos, Zai o medias lunas, crestas de caja, pozos poco profundos, terraplenes, líneas de rocas, cunetas)</t>
  </si>
  <si>
    <t>Gestione la regeneración natural mediante la 'regeneración natural gestionada por el agricultor' o la 'regeneración natural asistida' (ANR)</t>
  </si>
  <si>
    <t>Conozca y aplique solo los métodos legales para la pesca. Sensibilice sobre la importancia de eliminar las prácticas pesqueras destructivas (por ejemplo, el uso de dinamita, etc.).</t>
  </si>
  <si>
    <r>
      <t>Garantizar que los tintes y otros materiales de desecho de la artesanía/ otra produci</t>
    </r>
    <r>
      <rPr>
        <sz val="14"/>
        <rFont val="Calibri"/>
        <family val="2"/>
      </rPr>
      <t>ón</t>
    </r>
    <r>
      <rPr>
        <sz val="14"/>
        <rFont val="Franklin Gothic Book"/>
        <family val="2"/>
      </rPr>
      <t xml:space="preserve"> se eliminan de forma adecuada (y no se arrojan a los cursos de agua)</t>
    </r>
  </si>
  <si>
    <t xml:space="preserve">Adaptación al cambio climático (ACC)     </t>
  </si>
  <si>
    <t>Garantice que la población afectada tenga acceso sostenible al agua (en cantidad suficiente y de calidad adecuada) y a instalaciones de saneamiento (véase la pestaña agua, saneamiento e higiene)</t>
  </si>
  <si>
    <t>Todas las actividades o metodologías de toma de decisiones recomendadas se basan en los resultados de estudios adicionales que incluyen: a) la población total estimada a la que se prestará servicio; b) el crecimiento demográfico estimado para los próximos 20 años; c) los usos actuales del agua (subterráneas y superficiales) en la zona (es decir, agricultura y/o industria); y d) si existen pruebas en los últimos años de la disminución de la disponibilidad de agua (aguas subterráneas, descenso del nivel freático, menos agua en los cursos de agua y menos lluvia), o cualquier otro impacto negativo en el medio ambiente.</t>
  </si>
  <si>
    <t>Para diseñar cualquier programa de suministro de agua con agua subterránea, para evitar consecuencias negativas, realice estudios que incluyan: 1) un balance hídrico del acuífero/cuenca hidrográfica; 2) estudios geológicos e hidrogeológicos de acuíferos/cuencas hidrográficas y; 3) estudios geofísicos de dónde se pueden obtener los mejores recursos de agua subterránea (ESTOS ESTUDIOS SON PROCEDIMIENTOS ESTÁNDAR Y PUEDEN SER IMPLEMENTADOS POR HIDROGEÓLOGOS A TRAVÉS DEL SECTOR PRIVADO O EL ÁMBITO ACADÉMICO)</t>
  </si>
  <si>
    <t xml:space="preserve">El agua con alto contenido de productos químicos, ej. pesticidas, herbicidas, aceites, productos de tratamiento residuales (sulfato de aluminio, sulfato de hierro y cloro) debe eliminarse de acuerdo con las normas ambientales internacionales en ubicaciones específicas para ese propósito. Esto debe ser realizado por especialistas y, si no hay ninguno disponible, comuníquese con el experto en Agua de la organización. Lo mismo se aplica al agua con alto contenido de materiales biológicos (heces, lodos) </t>
  </si>
  <si>
    <r>
      <rPr>
        <sz val="28"/>
        <rFont val="Franklin Gothic Book"/>
        <family val="2"/>
      </rPr>
      <t>Todos los excrementos y la orina (aguas negras) deben recogerse en una fosa segura y estanca, fosa séptica o similar que evite la dispersión ulterior de patógenos biológicos a las aguas subterráneas, las aguas superficiales y/o el suelo.</t>
    </r>
    <r>
      <rPr>
        <sz val="28"/>
        <color rgb="FF000000"/>
        <rFont val="Franklin Gothic Book"/>
        <family val="2"/>
      </rPr>
      <t xml:space="preserve"> Existen numerosas soluciones técnicas en función del contexto (cultura, situación geográfica/climática, etc.). Para conocer las soluciones pertinentes adaptadas al contexto, póngase en contacto con un experto en agua y saneamiento</t>
    </r>
  </si>
  <si>
    <t>Diseñar los sistemas de saneamiento para que sean seguros, eliminando la orina y las heces de forma que no queden expuestas a los seres humanos ni animales, y no contaminen el suelo, las aguas superficiales (ríos, lagos y mares) ni las aguas subterráneas</t>
  </si>
  <si>
    <t>Al reintroducir agua de buena calidad en el medio ambiente (ríos, tierra, lagos, mar), asegúrese de que no esté contaminada química, biológica o físicamente</t>
  </si>
  <si>
    <t>Las aguas pluviales se desmineralizan, por lo tanto, el consumo prolongado como agua potable debe combinarse con dietas equilibradas que incluyan una ingesta regular de frutas y verduras</t>
  </si>
  <si>
    <r>
      <rPr>
        <sz val="28"/>
        <color rgb="FF000000"/>
        <rFont val="Franklin Gothic Book"/>
        <family val="2"/>
      </rPr>
      <t xml:space="preserve">Si la calidad de las aguas subterráneas, en concreto los parámetros químicos y físicos, no se encuentra dentro del intervalo aceptable estipulado por las normas de agua potable de la OMS, la fuente debe ser clausurada. </t>
    </r>
    <r>
      <rPr>
        <sz val="28"/>
        <rFont val="Franklin Gothic Book"/>
        <family val="2"/>
      </rPr>
      <t xml:space="preserve"> Si los parámetros químicos y físicos son aceptables pero hay contaminación biológica, el agua debe tratarse con cloro</t>
    </r>
  </si>
  <si>
    <t>Las aguas superficiales deben tratarse siempre. Es la turbidez del agua la que determinará el tipo de tratamiento necesario; B1) Si la turbidez (NTU) &lt; 10 entonces el agua debe hervirse o clorarse; B2) Si la turbidez (NTU) &gt; 10 entonces el agua debe tratarse con un enfoque de dos pasos: 1) Floculación y sedimentación o filtración y 2) Cloración</t>
  </si>
  <si>
    <t>Cualquier intervención de gestión de excrementos debe aplicar un enfoque de cadena de valor del saneamiento. Esto implica pensar más allá de la fase de construcción y considerar el futuro vaciado de los lodos fecales de la fosa o tanque séptico, el transporte seguro de los lodos a una instalación de tratamiento, y la eliminación final segura o la reutilización de los lodos fecales para la producción de energía, fertilizantes u otros fines</t>
  </si>
  <si>
    <t>Los lodos fecales tienen potencial económico, y por tanto oportunidades de ingresos y medios de subsistencia, a través de la valorización de algunos de los subproductos como: Combustibles ecológicos (un sustituto del carbón o de la tala de árboles para hervir agua y cocinar alimentos); Fertilizantes (producidos localmente y un sustituto de los productos químicos importados); Alimentación animal (alimentos para peces y pollos)</t>
  </si>
  <si>
    <r>
      <t xml:space="preserve">Un </t>
    </r>
    <r>
      <rPr>
        <b/>
        <sz val="26"/>
        <color theme="1"/>
        <rFont val="Franklin Gothic Book"/>
        <family val="2"/>
      </rPr>
      <t>tanque séptico</t>
    </r>
    <r>
      <rPr>
        <sz val="26"/>
        <color theme="1"/>
        <rFont val="Franklin Gothic Book"/>
        <family val="2"/>
      </rPr>
      <t xml:space="preserve"> se construye tradicionalmente con dos cámaras y es una tecnología adecuada para zonas no congestionadas en contextos rurales y periurbanos. Las zonas densamente pobladas sin sistemas de alcantarillado centralizados requieren un enfoque de tanque séptico más complejo.  </t>
    </r>
    <r>
      <rPr>
        <b/>
        <sz val="26"/>
        <color theme="1"/>
        <rFont val="Franklin Gothic Book"/>
        <family val="2"/>
      </rPr>
      <t>Los filtros anaeróbicos, los biofiltros para aguas residuales y una serie de otros conjuntos diferentes de tecnologías son tanques sépticos con mayor capacidad de tratamiento</t>
    </r>
  </si>
  <si>
    <r>
      <t>Hay una gran cantidad de baños ecológicos secos diferentes que contienen excreta humana y crean condiciones para la descomposición rápida, incluida la de cualquier organismo patógeno en zumbidos, es decir, inodoros de saneamiento ecológico, también conocidos como “</t>
    </r>
    <r>
      <rPr>
        <b/>
        <sz val="28"/>
        <color theme="1"/>
        <rFont val="Franklin Gothic Book"/>
        <family val="2"/>
      </rPr>
      <t>eco-san</t>
    </r>
    <r>
      <rPr>
        <sz val="28"/>
        <color theme="1"/>
        <rFont val="Franklin Gothic Book"/>
        <family val="2"/>
      </rPr>
      <t xml:space="preserve">”. También están los llamados inodoros perpetuos que usan </t>
    </r>
    <r>
      <rPr>
        <b/>
        <sz val="28"/>
        <color theme="1"/>
        <rFont val="Franklin Gothic Book"/>
        <family val="2"/>
      </rPr>
      <t>gusanos tigres para digerir el lodo</t>
    </r>
    <r>
      <rPr>
        <sz val="28"/>
        <color theme="1"/>
        <rFont val="Franklin Gothic Book"/>
        <family val="2"/>
      </rPr>
      <t xml:space="preserve">. El </t>
    </r>
    <r>
      <rPr>
        <b/>
        <sz val="28"/>
        <color theme="1"/>
        <rFont val="Franklin Gothic Book"/>
        <family val="2"/>
      </rPr>
      <t>biogás</t>
    </r>
    <r>
      <rPr>
        <sz val="28"/>
        <color theme="1"/>
        <rFont val="Franklin Gothic Book"/>
        <family val="2"/>
      </rPr>
      <t xml:space="preserve"> también es un subproducto que se puede utilizar. El biogás utiliza la combinación de heces humanas y de animales como combustible de bajo costo para calefacción, cocina y energía eléctrica simple. El biogás requiere un diseño especial. Para obtener más información sobre todos estos detalles, comuníquese con un experto</t>
    </r>
  </si>
  <si>
    <r>
      <t xml:space="preserve">Al realizar </t>
    </r>
    <r>
      <rPr>
        <b/>
        <sz val="28"/>
        <rFont val="Franklin Gothic Book"/>
        <family val="2"/>
      </rPr>
      <t>iniciativas de gestión de residuos sólidos</t>
    </r>
    <r>
      <rPr>
        <sz val="28"/>
        <rFont val="Franklin Gothic Book"/>
        <family val="2"/>
      </rPr>
      <t>, incluya a otras partes interesadas, además de los usuarios finales y la agencia implementadora, incluidas las autoridades locales y otros actores de agua, saneamiento e higiene, humanitarios y de desarrollo que deben participar en algún momento</t>
    </r>
  </si>
  <si>
    <t>Garantizar que los residuos sólidos se separan en las siguientes categorías: Orgánicos, Plásticos, Metales, Papel y Peligrosos (residuos médicos y bioquímicos). Estas categorías deben eliminarse con residuos de su propia clase. Los aceites, disolventes, residuos químicos y médicos no pueden mezclarse entre sí y deben eliminarse de acuerdo con las normas nacionales o las normas ISO (Organización Internacional de Normalización). Se aplicarán disposiciones específicas a los residuos médicos. Consulte las normas y directrices de la OMS sobre residuos médicos para una eliminación segura</t>
  </si>
  <si>
    <t>Materiales de WASH (agua,saneamiento e higiene) y sus residuos</t>
  </si>
  <si>
    <t>La promoción de la higiene (PH), se centra principalmente en la participación comunitaria y los enfoques sociales; por lo tanto, la PH es mucho más que solo promover buenos hábitos de higiene. Todas las medidas de mitigación mencionadas en esta tabla cuando se implementen necesitarán el apoyo de un equipo social fuerte para mantener las soluciones sostenibles</t>
  </si>
  <si>
    <t>Procure asegurar, en la medida posible, que los materiales de agua, saneamiento e higiene (la madera, el bambú, la arena, la grava, la cal, etc.) procedan de proveedores certificados que garanticen el respeto del medio ambiente local y de los derechos humanos. La mayoría de estos materiales no son renovables y se extraen de fuentes finitas. La madera, para la construcción o como combustible, es técnicamente renovable, pero solo si la producción y la recolección se llevan a cabo de forma sostenible y cuidadosamente gestionada. Además, la recolección de estos materiales y la producción de otros productos básicos para la construcción, como los ladrillos, suelen requerir mucha mano de obra y la participación de un gran número de personas, a veces en condiciones muy precarias y peligrosas. Los mercados que suministran estos (y muchos otros) productos básicos en todo el mundo son a menudo extremadamente informales, están mal regulados y tienen importantes repercusiones en el medio ambiente, la sostenibilidad de las comunidades locales y la salud y el bienestar de las personas que emplean</t>
  </si>
  <si>
    <t>Los programas deben garantizar que se evite el estancamiento del agua, resultante de cualquier intervención del programa</t>
  </si>
  <si>
    <t>El drenaje y la infiltración de agua (agua derramada desde el punto de recolección, aguas grises, negras o aguas pluviales) no deben contaminar las aguas subterráneas o las aguas superficiales y no deben aumentar el riesgo de inundación</t>
  </si>
  <si>
    <t>Asegúrese de que los planes de drenaje siempre se tengan en cuenta para cualquier programa de WASH y se consulte a los expertos en ingeniería/WASH adecuados para la construcción a gran escala</t>
  </si>
  <si>
    <t>Durante la fase de diseño de un programa de agua, saneamiento e higiene en el que se entreguen kits de higiene (en especie, con vales o en efectivo), hay que tener en cuenta los productos o enfoques que produzcan menos residuos. Esto se relacionará principalmente con el envasado de los productos, pero también con la calidad (bidones de plástico fino frente a bidones de plástico duro, jabón envasado en papel frente a jabón envasado en plástico, compresas reutilizables frente a las de plástico, etc.)</t>
  </si>
  <si>
    <r>
      <t xml:space="preserve">Asegúrese de que los </t>
    </r>
    <r>
      <rPr>
        <b/>
        <sz val="28"/>
        <rFont val="Franklin Gothic Book"/>
        <family val="2"/>
      </rPr>
      <t>pozos de desechos</t>
    </r>
    <r>
      <rPr>
        <sz val="28"/>
        <rFont val="Franklin Gothic Book"/>
        <family val="2"/>
      </rPr>
      <t xml:space="preserve"> estén cubiertos con capas impermeables como geotextil o arcilla.</t>
    </r>
    <r>
      <rPr>
        <sz val="28"/>
        <color rgb="FF000000"/>
        <rFont val="Franklin Gothic Book"/>
        <family val="2"/>
      </rPr>
      <t xml:space="preserve"> Mientras el pozo esté abierto, asegúrese de que no entre agua de lluvia. Esta agua debe ser tratada antes de ser liberada nuevamente en la naturaleza. Vea la SECCIÓN DE CALIDAD DEL AGUA.                                                                   Evite la incineración de materiales mezclados y el vertido en fosas de desechos si es posible</t>
    </r>
  </si>
  <si>
    <t>Cualquier intervención de gestión de residuos sólidos debe aplicar un enfoque de cadena de valor del saneamiento. Reutilizar o reciclar los residuos sólidos para apoyar actividades que tengan múltiples beneficios. Por ejemplo, reutilizar neumáticos como parte de una solución híbrida para estabilizar laderas con riesgo de desprendimientos o reciclar botellas de pet y otros plásticos para producir pellets de plástico. Existen numerosas directrices que detallan procedimientos sencillos de eliminación respetuosos con el medio ambiente. Es fácil encontrar y seguir directrices más técnicas para diseñar o dimensionar correctamente un vertedero o un programa de reciclaje y evitar así la contaminación</t>
  </si>
  <si>
    <r>
      <t xml:space="preserve">Fomente el </t>
    </r>
    <r>
      <rPr>
        <b/>
        <sz val="28"/>
        <color theme="1"/>
        <rFont val="Franklin Gothic Book"/>
        <family val="2"/>
      </rPr>
      <t>compostaje doméstico, la jardinería y la limpieza comunitaria</t>
    </r>
    <r>
      <rPr>
        <sz val="28"/>
        <color theme="1"/>
        <rFont val="Franklin Gothic Book"/>
        <family val="2"/>
      </rPr>
      <t xml:space="preserve"> como una práctica de gestión de residuos sólidos donde se realiza la separación y el reciclaje</t>
    </r>
  </si>
  <si>
    <r>
      <t>La asistencia basada en el mercado (MBA en ingl</t>
    </r>
    <r>
      <rPr>
        <sz val="16"/>
        <rFont val="Calibri"/>
        <family val="2"/>
      </rPr>
      <t>és</t>
    </r>
    <r>
      <rPr>
        <sz val="16"/>
        <rFont val="Franklin Gothic Book"/>
        <family val="2"/>
      </rPr>
      <t>) tiene como objetivo apoyar a los mercados locales y contribuir a un cambio positivo de los sistemas de mercado. La MBA incluye actividades de adquisición local y de apoyo a los mercados, además de la asistencia mediante efectivo y vales (PTM- Programa de Transferencia Monetaria). Tan pronto como la situación lo permita, la PTM/MBA debe estar estrechamente vinculada a las actividades de apoyo económico, que pueden reforzar la producción, el almacenamiento y la distribución locales. Cuanto mejor comprendan los mercados los actores humanitarios y de desarrollo, más profundamente podrán comprometerse con ellos. Véase el marco de programaci</t>
    </r>
    <r>
      <rPr>
        <sz val="16"/>
        <rFont val="Calibri"/>
        <family val="2"/>
      </rPr>
      <t>ó</t>
    </r>
    <r>
      <rPr>
        <sz val="16"/>
        <rFont val="Franklin Gothic Book"/>
        <family val="2"/>
      </rPr>
      <t>n basada en mercados en la siguiente imagen</t>
    </r>
  </si>
  <si>
    <t>Evalúe a los practicantes de PTM y a los proveedores de servicios financieros para anticiparse a los impactos ambientales. Introduzca preguntas relativas a las consideraciones ambientales a la hora de seleccionar a los proveedores en función de si distribuyen vales de papel, trabajan con una institución de microfinanciación local, un banco internacional o una compañía de telefonía móvil</t>
  </si>
  <si>
    <t>Comprenda las necesidades energéticas teniéndolas en cuenta en la 'MEB' (canasta de gastos mínimos) y considere las fuentes renovables para limitar las prácticas perjudiciales</t>
  </si>
  <si>
    <t>Considere si existen en el mercado local productos fabricados con materiales naturales que requieran un procesamiento mínimo</t>
  </si>
  <si>
    <t>Considere un enfoque mixto (PTM y ayuda en especie, complementado con sensibilización), en función del riesgo ambiental, para reducir un cierto número de impactos negativos. Por ejemplo, distribuya materiales de construcción sostenibles y de alta calidad (por ejemplo, madera, chapas metálicas o lonas de plástico) y proporcione dinero en efectivo para otros materiales</t>
  </si>
  <si>
    <t>Fomente el uso del PTM como herramienta para promover métodos de consumo e inversión más sostenibles y ecológicos. Promueva el PTM combinado con enfoques basados en el mercado para reforzar la producción y distribución locales (con el objetivo de aumentar la disponibilidad de productos locales sostenibles) y desarrollar alternativas de consumo sostenibles</t>
  </si>
  <si>
    <t>Capitalice las oportunidades de PTM para aumentar la propiedad comunitaria de la gestión/protección ambiental a través de la asistencia técnica y el aprendizaje cruzado</t>
  </si>
  <si>
    <t>Una serie de grupos diversos participaron en la elección de los criterios de selección, por ejemplo, diferentes grupos étnicos o religiosos, grupos marginados, personas con discapacidad.</t>
  </si>
  <si>
    <t>Se usan mensajes consistentes para explicar a quién se ha dirigido y por qué a la comunidad afectada.</t>
  </si>
  <si>
    <t>La información del programa se comparte en una variedad de métodos de comunicación (formatos, lenguaje y medios) que son apropiados para las necesidades de la comunidad, especialmente los grupos más vulnerables y marginados.</t>
  </si>
  <si>
    <t>El proyecto se ha adaptado para satisfacer las diferentes necesidades de los distintos grupos (por ejemplo, personas mayores, niñas adolescentes, personas con discapacidad, etc.) con el fin de aumentar su seguridad, dignidad y acceso a la asistencia.</t>
  </si>
  <si>
    <t>Se han tomado medidas para proteger y mantener las redes familiares y sociales existentes y las redes de afrontamiento.</t>
  </si>
  <si>
    <t>Se han tomado medidas para garantizar que los requisitos de privacidad personal y familiar reflejen las prácticas personales, culturales y familiares.</t>
  </si>
  <si>
    <t>Se han tomado medidas para garantizar mecanismos de comentarios, queja y respuesta que permitan a los participantes y a los miembros de la comunidad compartir sus opiniones y comunicar cualquier queja relacionada con el proyecto o con el personal de una forma que refleje las preferencias de comunicación de la comunidad.</t>
  </si>
  <si>
    <t>El personal coteja información regularmente sobre los servicios de protección existentes y cómo contactarlos y compartir esta información con las comunidades.</t>
  </si>
  <si>
    <t>Gisele Henriques, CAFOD, CRS, Caritas Australia</t>
  </si>
  <si>
    <t>Matt Sarsycki, CRS</t>
  </si>
  <si>
    <t>si</t>
  </si>
  <si>
    <t>algo</t>
  </si>
  <si>
    <t xml:space="preserve"> Respuesta (sí, algo, no, n/a)</t>
  </si>
  <si>
    <t>Alto</t>
  </si>
  <si>
    <t>Medio</t>
  </si>
  <si>
    <t>Bajo</t>
  </si>
  <si>
    <t>Ninguno</t>
  </si>
  <si>
    <t>Debil</t>
  </si>
  <si>
    <t>Fuerte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</si>
</sst>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9" x14ac:knownFonts="1">
    <font>
      <sz val="10"/>
      <name val="Arial"/>
    </font>
    <font>
      <sz val="10"/>
      <name val="Arial"/>
      <family val="2"/>
    </font>
    <font>
      <sz val="11"/>
      <name val="Calibri"/>
      <family val="2"/>
    </font>
    <font>
      <u/>
      <sz val="10"/>
      <color theme="11"/>
      <name val="Arial"/>
      <family val="2"/>
    </font>
    <font>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sz val="16"/>
      <color theme="0"/>
      <name val="Gill Sans MT"/>
      <family val="2"/>
    </font>
    <font>
      <sz val="14"/>
      <name val="Gill Sans MT"/>
      <family val="2"/>
    </font>
    <font>
      <sz val="22"/>
      <name val="Gill Sans MT"/>
      <family val="2"/>
    </font>
    <font>
      <sz val="11"/>
      <name val="Franklin Gothic Book"/>
      <family val="2"/>
    </font>
    <font>
      <b/>
      <sz val="22"/>
      <color theme="0"/>
      <name val="Franklin Gothic Book"/>
      <family val="2"/>
    </font>
    <font>
      <sz val="16"/>
      <name val="Franklin Gothic Book"/>
      <family val="2"/>
    </font>
    <font>
      <i/>
      <sz val="12"/>
      <color theme="0" tint="-0.249977111117893"/>
      <name val="Franklin Gothic Book"/>
      <family val="2"/>
    </font>
    <font>
      <i/>
      <sz val="10"/>
      <color theme="0" tint="-0.249977111117893"/>
      <name val="Franklin Gothic Book"/>
      <family val="2"/>
    </font>
    <font>
      <b/>
      <sz val="22"/>
      <name val="Franklin Gothic Book"/>
      <family val="2"/>
    </font>
    <font>
      <sz val="28"/>
      <name val="Arial"/>
      <family val="2"/>
    </font>
    <font>
      <b/>
      <sz val="28"/>
      <color theme="0"/>
      <name val="Franklin Gothic Book"/>
      <family val="2"/>
    </font>
    <font>
      <b/>
      <sz val="10"/>
      <name val="Arial"/>
      <family val="2"/>
    </font>
    <font>
      <b/>
      <sz val="16"/>
      <name val="Arial"/>
      <family val="2"/>
    </font>
    <font>
      <sz val="11"/>
      <color indexed="81"/>
      <name val="Tahoma"/>
      <family val="2"/>
    </font>
    <font>
      <b/>
      <sz val="16"/>
      <name val="Franklin Gothic Book"/>
      <family val="2"/>
    </font>
    <font>
      <sz val="32"/>
      <name val="Calibri"/>
      <family val="2"/>
      <scheme val="minor"/>
    </font>
    <font>
      <sz val="14"/>
      <name val="Calibri"/>
      <family val="2"/>
      <scheme val="minor"/>
    </font>
    <font>
      <b/>
      <sz val="11"/>
      <name val="Franklin Gothic Book"/>
      <family val="2"/>
    </font>
    <font>
      <sz val="12"/>
      <color indexed="81"/>
      <name val="Franklin Gothic Book"/>
      <family val="2"/>
    </font>
    <font>
      <sz val="10"/>
      <name val="Franklin Gothic Book"/>
      <family val="2"/>
    </font>
    <font>
      <i/>
      <sz val="7"/>
      <name val="Arial"/>
      <family val="2"/>
    </font>
    <font>
      <b/>
      <i/>
      <sz val="14"/>
      <name val="Franklin Gothic Book"/>
      <family val="2"/>
    </font>
    <font>
      <sz val="10"/>
      <color rgb="FFFF0000"/>
      <name val="Arial"/>
      <family val="2"/>
    </font>
    <font>
      <b/>
      <sz val="10"/>
      <color rgb="FFFF0000"/>
      <name val="Arial"/>
      <family val="2"/>
    </font>
    <font>
      <sz val="11"/>
      <color rgb="FFFF0000"/>
      <name val="Arial"/>
      <family val="2"/>
    </font>
    <font>
      <i/>
      <sz val="10"/>
      <color rgb="FFFF0000"/>
      <name val="Arial"/>
      <family val="2"/>
    </font>
    <font>
      <sz val="10"/>
      <color rgb="FFFF0000"/>
      <name val="Franklin Gothic Book"/>
      <family val="2"/>
    </font>
    <font>
      <sz val="28"/>
      <color theme="1"/>
      <name val="Franklin Gothic Book"/>
      <family val="2"/>
    </font>
    <font>
      <b/>
      <sz val="28"/>
      <color theme="1"/>
      <name val="Franklin Gothic Book"/>
      <family val="2"/>
    </font>
    <font>
      <sz val="14"/>
      <name val="Arial"/>
      <family val="2"/>
    </font>
    <font>
      <sz val="14"/>
      <color rgb="FFFF0000"/>
      <name val="Franklin Gothic Book"/>
      <family val="2"/>
    </font>
    <font>
      <sz val="14"/>
      <name val="Franklin Gothic Book"/>
      <family val="2"/>
    </font>
    <font>
      <sz val="11"/>
      <name val="Arial"/>
      <family val="2"/>
    </font>
    <font>
      <b/>
      <sz val="14"/>
      <name val="Franklin Gothic Book"/>
      <family val="2"/>
    </font>
    <font>
      <b/>
      <sz val="20"/>
      <name val="Franklin Gothic Book"/>
      <family val="2"/>
    </font>
    <font>
      <sz val="16"/>
      <name val="Arial"/>
      <family val="2"/>
    </font>
    <font>
      <i/>
      <sz val="14"/>
      <name val="Franklin Gothic Book"/>
      <family val="2"/>
    </font>
    <font>
      <b/>
      <sz val="16"/>
      <color theme="0"/>
      <name val="Franklin Gothic Book"/>
      <family val="2"/>
    </font>
    <font>
      <sz val="9"/>
      <color rgb="FFFF0000"/>
      <name val="Franklin Gothic Book"/>
      <family val="2"/>
    </font>
    <font>
      <sz val="28"/>
      <name val="Franklin Gothic Book"/>
      <family val="2"/>
    </font>
    <font>
      <b/>
      <sz val="28"/>
      <name val="Franklin Gothic Book"/>
      <family val="2"/>
    </font>
    <font>
      <sz val="30"/>
      <name val="Franklin Gothic Book"/>
      <family val="2"/>
    </font>
    <font>
      <sz val="28"/>
      <color rgb="FFFF0000"/>
      <name val="Franklin Gothic Book"/>
      <family val="2"/>
    </font>
    <font>
      <u/>
      <sz val="14"/>
      <color theme="10"/>
      <name val="Franklin Gothic Book"/>
      <family val="2"/>
    </font>
    <font>
      <b/>
      <sz val="7"/>
      <color rgb="FF000000"/>
      <name val="Calibri"/>
      <family val="2"/>
    </font>
    <font>
      <sz val="12"/>
      <color indexed="81"/>
      <name val="Tahoma"/>
      <family val="2"/>
    </font>
    <font>
      <b/>
      <sz val="9"/>
      <color indexed="81"/>
      <name val="Tahoma"/>
      <family val="2"/>
    </font>
    <font>
      <sz val="24"/>
      <color indexed="81"/>
      <name val="Tahoma"/>
      <family val="2"/>
    </font>
    <font>
      <b/>
      <i/>
      <sz val="12"/>
      <color indexed="8"/>
      <name val="Arial"/>
      <family val="2"/>
    </font>
    <font>
      <i/>
      <sz val="12"/>
      <color indexed="8"/>
      <name val="Arial"/>
      <family val="2"/>
    </font>
    <font>
      <b/>
      <u/>
      <sz val="12"/>
      <color indexed="8"/>
      <name val="Arial"/>
      <family val="2"/>
    </font>
    <font>
      <sz val="20"/>
      <color indexed="81"/>
      <name val="Franklin Gothic Book"/>
      <family val="2"/>
    </font>
    <font>
      <b/>
      <sz val="18"/>
      <color indexed="81"/>
      <name val="Franklin Gothic Book"/>
      <family val="2"/>
    </font>
    <font>
      <b/>
      <sz val="24"/>
      <color indexed="81"/>
      <name val="Tahoma"/>
      <family val="2"/>
    </font>
    <font>
      <sz val="14"/>
      <color rgb="FF000000"/>
      <name val="Franklin Gothic Book"/>
      <family val="2"/>
    </font>
    <font>
      <sz val="28"/>
      <color rgb="FF000000"/>
      <name val="Franklin Gothic Book"/>
      <family val="2"/>
    </font>
    <font>
      <i/>
      <sz val="14"/>
      <color rgb="FF000000"/>
      <name val="Franklin Gothic Book"/>
      <family val="2"/>
    </font>
    <font>
      <sz val="18"/>
      <color indexed="81"/>
      <name val="Franklin Gothic Book"/>
      <family val="2"/>
    </font>
    <font>
      <b/>
      <u/>
      <sz val="22"/>
      <color indexed="81"/>
      <name val="Franklin Gothic Book"/>
      <family val="2"/>
    </font>
    <font>
      <b/>
      <sz val="22"/>
      <color indexed="81"/>
      <name val="Franklin Gothic Book"/>
      <family val="2"/>
    </font>
    <font>
      <b/>
      <sz val="24"/>
      <color indexed="81"/>
      <name val="Franklin Gothic Book"/>
      <family val="2"/>
    </font>
    <font>
      <b/>
      <u/>
      <sz val="24"/>
      <color indexed="81"/>
      <name val="Franklin Gothic Book"/>
      <family val="2"/>
    </font>
    <font>
      <b/>
      <sz val="18"/>
      <color indexed="81"/>
      <name val="Tahoma"/>
      <family val="2"/>
    </font>
    <font>
      <u/>
      <sz val="16"/>
      <name val="Arial"/>
      <family val="2"/>
    </font>
    <font>
      <u/>
      <sz val="16"/>
      <name val="Franklin Gothic Book"/>
      <family val="2"/>
    </font>
    <font>
      <sz val="16"/>
      <name val="Calibri"/>
      <family val="2"/>
    </font>
    <font>
      <sz val="14"/>
      <name val="Calibri"/>
      <family val="2"/>
    </font>
    <font>
      <b/>
      <sz val="16"/>
      <name val="Calibri"/>
      <family val="2"/>
    </font>
    <font>
      <b/>
      <sz val="18"/>
      <name val="Franklin Gothic Book"/>
      <family val="2"/>
    </font>
    <font>
      <b/>
      <i/>
      <sz val="16"/>
      <name val="Franklin Gothic Book"/>
      <family val="2"/>
    </font>
    <font>
      <b/>
      <u/>
      <sz val="11"/>
      <color indexed="81"/>
      <name val="Tahoma"/>
      <family val="2"/>
    </font>
    <font>
      <sz val="26"/>
      <name val="Franklin Gothic Book"/>
      <family val="2"/>
    </font>
    <font>
      <sz val="26"/>
      <color theme="1"/>
      <name val="Franklin Gothic Book"/>
      <family val="2"/>
    </font>
    <font>
      <b/>
      <sz val="26"/>
      <color theme="1"/>
      <name val="Franklin Gothic Book"/>
      <family val="2"/>
    </font>
    <font>
      <sz val="27"/>
      <name val="Franklin Gothic Book"/>
      <family val="2"/>
    </font>
    <font>
      <i/>
      <sz val="16"/>
      <name val="Franklin Gothic Book"/>
      <family val="2"/>
    </font>
    <font>
      <b/>
      <u/>
      <sz val="14"/>
      <color indexed="81"/>
      <name val="Franklin Gothic Book"/>
      <family val="2"/>
    </font>
    <font>
      <sz val="14"/>
      <color indexed="81"/>
      <name val="Franklin Gothic Book"/>
      <family val="2"/>
    </font>
    <font>
      <b/>
      <sz val="14"/>
      <color indexed="10"/>
      <name val="Franklin Gothic Book"/>
      <family val="2"/>
    </font>
    <font>
      <b/>
      <sz val="14"/>
      <color indexed="51"/>
      <name val="Franklin Gothic Book"/>
      <family val="2"/>
    </font>
    <font>
      <b/>
      <sz val="11"/>
      <color indexed="10"/>
      <name val="Tahoma"/>
      <family val="2"/>
    </font>
    <font>
      <b/>
      <sz val="11"/>
      <color indexed="51"/>
      <name val="Tahoma"/>
      <family val="2"/>
    </font>
    <font>
      <b/>
      <sz val="11"/>
      <color indexed="57"/>
      <name val="Tahoma"/>
      <family val="2"/>
    </font>
    <font>
      <i/>
      <sz val="12"/>
      <color indexed="51"/>
      <name val="Arial"/>
      <family val="2"/>
    </font>
    <font>
      <b/>
      <i/>
      <sz val="12"/>
      <color indexed="57"/>
      <name val="Arial"/>
      <family val="2"/>
    </font>
    <font>
      <b/>
      <i/>
      <sz val="12"/>
      <color indexed="10"/>
      <name val="Arial"/>
      <family val="2"/>
    </font>
    <font>
      <b/>
      <i/>
      <sz val="12"/>
      <color indexed="13"/>
      <name val="Arial"/>
      <family val="2"/>
    </font>
    <font>
      <i/>
      <sz val="12"/>
      <color indexed="13"/>
      <name val="Arial"/>
      <family val="2"/>
    </font>
    <font>
      <b/>
      <sz val="15"/>
      <name val="Franklin Gothic Book"/>
      <family val="2"/>
    </font>
  </fonts>
  <fills count="61">
    <fill>
      <patternFill patternType="none"/>
    </fill>
    <fill>
      <patternFill patternType="gray125"/>
    </fill>
    <fill>
      <patternFill patternType="solid">
        <fgColor theme="0"/>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rgb="FF004D40"/>
        <bgColor indexed="64"/>
      </patternFill>
    </fill>
    <fill>
      <patternFill patternType="solid">
        <fgColor rgb="FF80CBC4"/>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theme="0" tint="-0.249977111117893"/>
        <bgColor indexed="64"/>
      </patternFill>
    </fill>
    <fill>
      <patternFill patternType="solid">
        <fgColor rgb="FFA1D99B"/>
        <bgColor theme="0"/>
      </patternFill>
    </fill>
    <fill>
      <patternFill patternType="solid">
        <fgColor theme="6"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rgb="FF74A9CF"/>
        <bgColor indexed="64"/>
      </patternFill>
    </fill>
    <fill>
      <patternFill patternType="solid">
        <fgColor rgb="FFE0F2F1"/>
        <bgColor indexed="64"/>
      </patternFill>
    </fill>
    <fill>
      <patternFill patternType="solid">
        <fgColor rgb="FFE9F4E8"/>
        <bgColor indexed="64"/>
      </patternFill>
    </fill>
    <fill>
      <patternFill patternType="solid">
        <fgColor rgb="FFB8CCE4"/>
        <bgColor indexed="64"/>
      </patternFill>
    </fill>
    <fill>
      <patternFill patternType="solid">
        <fgColor rgb="FF33CCCC"/>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8" tint="0.39997558519241921"/>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7" tint="0.79998168889431442"/>
        <bgColor rgb="FF000000"/>
      </patternFill>
    </fill>
    <fill>
      <patternFill patternType="solid">
        <fgColor theme="2"/>
        <bgColor indexed="64"/>
      </patternFill>
    </fill>
    <fill>
      <patternFill patternType="solid">
        <fgColor theme="2"/>
        <bgColor rgb="FF000000"/>
      </patternFill>
    </fill>
    <fill>
      <patternFill patternType="solid">
        <fgColor theme="5" tint="0.79998168889431442"/>
        <bgColor rgb="FF000000"/>
      </patternFill>
    </fill>
    <fill>
      <patternFill patternType="solid">
        <fgColor theme="5" tint="0.39997558519241921"/>
        <bgColor rgb="FF000000"/>
      </patternFill>
    </fill>
    <fill>
      <patternFill patternType="solid">
        <fgColor theme="2" tint="-9.9978637043366805E-2"/>
        <bgColor rgb="FF000000"/>
      </patternFill>
    </fill>
    <fill>
      <patternFill patternType="solid">
        <fgColor rgb="FFB3CA80"/>
        <bgColor indexed="64"/>
      </patternFill>
    </fill>
    <fill>
      <patternFill patternType="solid">
        <fgColor rgb="FFEBF1DE"/>
        <bgColor indexed="64"/>
      </patternFill>
    </fill>
    <fill>
      <patternFill patternType="solid">
        <fgColor theme="4" tint="0.7999816888943144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indexed="64"/>
      </left>
      <right style="medium">
        <color auto="1"/>
      </right>
      <top style="medium">
        <color indexed="64"/>
      </top>
      <bottom/>
      <diagonal/>
    </border>
    <border>
      <left style="medium">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right/>
      <top/>
      <bottom style="medium">
        <color auto="1"/>
      </bottom>
      <diagonal/>
    </border>
    <border>
      <left style="thick">
        <color auto="1"/>
      </left>
      <right style="thick">
        <color auto="1"/>
      </right>
      <top style="medium">
        <color auto="1"/>
      </top>
      <bottom style="thick">
        <color auto="1"/>
      </bottom>
      <diagonal/>
    </border>
    <border>
      <left style="thick">
        <color auto="1"/>
      </left>
      <right style="thick">
        <color auto="1"/>
      </right>
      <top style="thick">
        <color auto="1"/>
      </top>
      <bottom style="thick">
        <color auto="1"/>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ck">
        <color auto="1"/>
      </right>
      <top style="medium">
        <color auto="1"/>
      </top>
      <bottom style="thick">
        <color auto="1"/>
      </bottom>
      <diagonal/>
    </border>
    <border>
      <left/>
      <right style="thick">
        <color auto="1"/>
      </right>
      <top style="thick">
        <color auto="1"/>
      </top>
      <bottom style="thick">
        <color auto="1"/>
      </bottom>
      <diagonal/>
    </border>
    <border>
      <left style="medium">
        <color auto="1"/>
      </left>
      <right/>
      <top style="medium">
        <color auto="1"/>
      </top>
      <bottom/>
      <diagonal/>
    </border>
    <border>
      <left/>
      <right/>
      <top style="thin">
        <color theme="0"/>
      </top>
      <bottom/>
      <diagonal/>
    </border>
    <border>
      <left style="thin">
        <color theme="0"/>
      </left>
      <right style="thin">
        <color theme="0"/>
      </right>
      <top style="thin">
        <color theme="0"/>
      </top>
      <bottom style="thin">
        <color theme="0"/>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applyNumberFormat="0" applyFill="0" applyBorder="0" applyAlignment="0" applyProtection="0"/>
  </cellStyleXfs>
  <cellXfs count="468">
    <xf numFmtId="0" fontId="0" fillId="0" borderId="0" xfId="0"/>
    <xf numFmtId="0" fontId="1" fillId="0" borderId="0" xfId="0" applyFont="1"/>
    <xf numFmtId="0" fontId="1" fillId="0" borderId="1" xfId="0" applyFont="1" applyBorder="1" applyAlignment="1">
      <alignment horizontal="center"/>
    </xf>
    <xf numFmtId="49" fontId="1" fillId="0" borderId="1" xfId="0" applyNumberFormat="1" applyFont="1" applyBorder="1" applyAlignment="1">
      <alignment horizontal="center"/>
    </xf>
    <xf numFmtId="0" fontId="4" fillId="0" borderId="1" xfId="0" applyFont="1" applyBorder="1"/>
    <xf numFmtId="0" fontId="0" fillId="2" borderId="0" xfId="0" applyFill="1"/>
    <xf numFmtId="0" fontId="5" fillId="0" borderId="0" xfId="0" applyFont="1"/>
    <xf numFmtId="0" fontId="6" fillId="0" borderId="0" xfId="0" applyFont="1"/>
    <xf numFmtId="0" fontId="4" fillId="8" borderId="1" xfId="0" applyFont="1" applyFill="1" applyBorder="1"/>
    <xf numFmtId="0" fontId="4" fillId="2" borderId="1" xfId="0" applyFont="1" applyFill="1" applyBorder="1" applyAlignment="1">
      <alignment wrapText="1"/>
    </xf>
    <xf numFmtId="0" fontId="0" fillId="0" borderId="1" xfId="0" applyBorder="1"/>
    <xf numFmtId="0" fontId="6" fillId="0" borderId="1" xfId="0" applyFont="1" applyBorder="1"/>
    <xf numFmtId="0" fontId="1" fillId="0" borderId="0" xfId="0" applyFont="1" applyAlignment="1">
      <alignment wrapText="1"/>
    </xf>
    <xf numFmtId="0" fontId="8" fillId="0" borderId="0" xfId="0" applyFont="1"/>
    <xf numFmtId="0" fontId="12" fillId="0" borderId="0" xfId="0" applyFont="1" applyAlignment="1">
      <alignment wrapText="1"/>
    </xf>
    <xf numFmtId="0" fontId="16" fillId="0" borderId="0" xfId="0" applyFont="1"/>
    <xf numFmtId="0" fontId="17" fillId="0" borderId="0" xfId="0" applyFont="1"/>
    <xf numFmtId="0" fontId="11" fillId="0" borderId="0" xfId="0" applyFont="1" applyAlignment="1">
      <alignment horizontal="center"/>
    </xf>
    <xf numFmtId="0" fontId="19" fillId="0" borderId="0" xfId="0" applyFont="1"/>
    <xf numFmtId="0" fontId="20" fillId="20" borderId="1" xfId="0" applyFont="1" applyFill="1" applyBorder="1" applyAlignment="1">
      <alignment horizontal="center" vertical="center" wrapText="1"/>
    </xf>
    <xf numFmtId="0" fontId="20" fillId="20" borderId="1" xfId="0" applyFont="1" applyFill="1" applyBorder="1" applyAlignment="1">
      <alignment horizontal="center" vertical="center"/>
    </xf>
    <xf numFmtId="0" fontId="20" fillId="26" borderId="1" xfId="0" applyFont="1" applyFill="1" applyBorder="1" applyAlignment="1">
      <alignment horizontal="center" vertical="center"/>
    </xf>
    <xf numFmtId="0" fontId="4" fillId="0" borderId="1" xfId="0" applyFont="1" applyBorder="1" applyProtection="1">
      <protection locked="0"/>
    </xf>
    <xf numFmtId="0" fontId="0" fillId="0" borderId="1" xfId="0" applyBorder="1" applyAlignment="1" applyProtection="1">
      <alignment wrapText="1"/>
      <protection locked="0"/>
    </xf>
    <xf numFmtId="0" fontId="4" fillId="0" borderId="1" xfId="0" applyFont="1" applyBorder="1" applyAlignment="1" applyProtection="1">
      <alignment wrapText="1"/>
      <protection locked="0"/>
    </xf>
    <xf numFmtId="0" fontId="0" fillId="0" borderId="19" xfId="0" applyBorder="1"/>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4" fillId="0" borderId="1" xfId="0" applyFont="1" applyBorder="1" applyAlignment="1" applyProtection="1">
      <alignment vertical="top"/>
      <protection locked="0"/>
    </xf>
    <xf numFmtId="1" fontId="4" fillId="0" borderId="1" xfId="0" applyNumberFormat="1" applyFont="1" applyBorder="1" applyAlignment="1">
      <alignment vertical="top"/>
    </xf>
    <xf numFmtId="0" fontId="4" fillId="0" borderId="1" xfId="0" applyFont="1" applyBorder="1" applyAlignment="1">
      <alignment vertical="top"/>
    </xf>
    <xf numFmtId="0" fontId="0" fillId="0" borderId="0" xfId="0" applyAlignment="1">
      <alignment vertical="top"/>
    </xf>
    <xf numFmtId="0" fontId="27" fillId="10" borderId="1" xfId="0" applyFont="1" applyFill="1" applyBorder="1" applyAlignment="1">
      <alignment vertical="top" wrapText="1"/>
    </xf>
    <xf numFmtId="0" fontId="0" fillId="0" borderId="0" xfId="0" applyAlignment="1">
      <alignment wrapText="1"/>
    </xf>
    <xf numFmtId="0" fontId="26" fillId="0" borderId="1" xfId="0" applyFont="1" applyBorder="1" applyAlignment="1">
      <alignment horizontal="center" vertical="top"/>
    </xf>
    <xf numFmtId="0" fontId="27" fillId="2" borderId="1" xfId="0" applyFont="1" applyFill="1" applyBorder="1" applyAlignment="1">
      <alignment vertical="top" wrapText="1"/>
    </xf>
    <xf numFmtId="0" fontId="30" fillId="0" borderId="0" xfId="0" applyFont="1"/>
    <xf numFmtId="0" fontId="0" fillId="0" borderId="0" xfId="0" applyAlignment="1">
      <alignment vertical="center"/>
    </xf>
    <xf numFmtId="0" fontId="21" fillId="0" borderId="0" xfId="0" applyFont="1" applyAlignment="1">
      <alignment horizontal="center" vertical="center"/>
    </xf>
    <xf numFmtId="0" fontId="0" fillId="0" borderId="0" xfId="0" applyAlignment="1">
      <alignment horizontal="left"/>
    </xf>
    <xf numFmtId="0" fontId="32" fillId="0" borderId="0" xfId="0" applyFont="1" applyAlignment="1">
      <alignment vertical="center"/>
    </xf>
    <xf numFmtId="0" fontId="33" fillId="0" borderId="0" xfId="0" applyFont="1" applyAlignment="1">
      <alignment horizontal="center" vertical="center"/>
    </xf>
    <xf numFmtId="0" fontId="32" fillId="0" borderId="0" xfId="0" applyFont="1"/>
    <xf numFmtId="0" fontId="34" fillId="0" borderId="0" xfId="0" applyFont="1"/>
    <xf numFmtId="0" fontId="34" fillId="0" borderId="0" xfId="0" applyFont="1" applyAlignment="1">
      <alignment wrapText="1"/>
    </xf>
    <xf numFmtId="0" fontId="7" fillId="0" borderId="0" xfId="17"/>
    <xf numFmtId="0" fontId="0" fillId="2" borderId="9" xfId="0" applyFill="1" applyBorder="1" applyAlignment="1">
      <alignment vertical="top"/>
    </xf>
    <xf numFmtId="0" fontId="0" fillId="2" borderId="3" xfId="0" applyFill="1" applyBorder="1"/>
    <xf numFmtId="0" fontId="18" fillId="2" borderId="1" xfId="0" applyFont="1" applyFill="1" applyBorder="1" applyAlignment="1">
      <alignment horizontal="center"/>
    </xf>
    <xf numFmtId="0" fontId="1" fillId="0" borderId="1" xfId="0" applyFont="1" applyBorder="1" applyAlignment="1" applyProtection="1">
      <alignment wrapText="1"/>
      <protection locked="0"/>
    </xf>
    <xf numFmtId="0" fontId="1" fillId="0" borderId="0" xfId="0" applyFont="1" applyAlignment="1">
      <alignment horizontal="left" vertical="top" wrapText="1"/>
    </xf>
    <xf numFmtId="0" fontId="0" fillId="0" borderId="0" xfId="0" applyAlignment="1">
      <alignment horizontal="left" vertical="top" wrapText="1"/>
    </xf>
    <xf numFmtId="0" fontId="29" fillId="0" borderId="0" xfId="0" applyFont="1"/>
    <xf numFmtId="0" fontId="42" fillId="0" borderId="0" xfId="0" applyFont="1"/>
    <xf numFmtId="0" fontId="0" fillId="0" borderId="4" xfId="0" applyBorder="1"/>
    <xf numFmtId="0" fontId="44" fillId="10" borderId="0" xfId="0" applyFont="1" applyFill="1" applyAlignment="1">
      <alignment vertical="top" wrapText="1"/>
    </xf>
    <xf numFmtId="0" fontId="24" fillId="10" borderId="12" xfId="0" applyFont="1" applyFill="1" applyBorder="1" applyAlignment="1">
      <alignment vertical="center" wrapText="1"/>
    </xf>
    <xf numFmtId="0" fontId="11" fillId="0" borderId="8" xfId="0" applyFont="1" applyBorder="1" applyAlignment="1" applyProtection="1">
      <alignment vertical="center" wrapText="1"/>
      <protection locked="0"/>
    </xf>
    <xf numFmtId="0" fontId="39" fillId="0" borderId="5" xfId="0" applyFont="1" applyBorder="1" applyAlignment="1" applyProtection="1">
      <alignment wrapText="1"/>
      <protection locked="0"/>
    </xf>
    <xf numFmtId="0" fontId="39" fillId="0" borderId="17" xfId="0" applyFont="1" applyBorder="1" applyAlignment="1" applyProtection="1">
      <alignment wrapText="1"/>
      <protection locked="0"/>
    </xf>
    <xf numFmtId="0" fontId="11" fillId="0" borderId="17" xfId="0" applyFont="1" applyBorder="1" applyAlignment="1" applyProtection="1">
      <alignment vertical="center" wrapText="1"/>
      <protection locked="0"/>
    </xf>
    <xf numFmtId="0" fontId="39" fillId="0" borderId="10" xfId="0" applyFont="1" applyBorder="1" applyAlignment="1" applyProtection="1">
      <alignment wrapText="1"/>
      <protection locked="0"/>
    </xf>
    <xf numFmtId="0" fontId="41" fillId="30" borderId="18" xfId="0" applyFont="1" applyFill="1" applyBorder="1" applyAlignment="1">
      <alignment horizontal="left" vertical="center" wrapText="1"/>
    </xf>
    <xf numFmtId="0" fontId="39" fillId="30" borderId="6" xfId="0" applyFont="1" applyFill="1" applyBorder="1" applyAlignment="1">
      <alignment horizontal="left"/>
    </xf>
    <xf numFmtId="0" fontId="39" fillId="0" borderId="7" xfId="0" applyFont="1" applyBorder="1" applyAlignment="1" applyProtection="1">
      <alignment wrapText="1"/>
      <protection locked="0"/>
    </xf>
    <xf numFmtId="0" fontId="46" fillId="30" borderId="0" xfId="0" applyFont="1" applyFill="1" applyAlignment="1">
      <alignment vertical="center" wrapText="1"/>
    </xf>
    <xf numFmtId="0" fontId="39" fillId="30" borderId="20" xfId="0" applyFont="1" applyFill="1" applyBorder="1"/>
    <xf numFmtId="0" fontId="46" fillId="30" borderId="18" xfId="0" applyFont="1" applyFill="1" applyBorder="1" applyAlignment="1">
      <alignment vertical="center" wrapText="1"/>
    </xf>
    <xf numFmtId="0" fontId="39" fillId="30" borderId="18" xfId="0" applyFont="1" applyFill="1" applyBorder="1" applyAlignment="1">
      <alignment horizontal="center"/>
    </xf>
    <xf numFmtId="0" fontId="11" fillId="0" borderId="6" xfId="0" applyFont="1" applyBorder="1" applyAlignment="1" applyProtection="1">
      <alignment vertical="center" wrapText="1"/>
      <protection locked="0"/>
    </xf>
    <xf numFmtId="0" fontId="39" fillId="0" borderId="22" xfId="0" applyFont="1" applyBorder="1" applyAlignment="1" applyProtection="1">
      <alignment wrapText="1"/>
      <protection locked="0"/>
    </xf>
    <xf numFmtId="0" fontId="39" fillId="0" borderId="23" xfId="0" applyFont="1" applyBorder="1" applyAlignment="1" applyProtection="1">
      <alignment wrapText="1"/>
      <protection locked="0"/>
    </xf>
    <xf numFmtId="0" fontId="41" fillId="30" borderId="21" xfId="0" applyFont="1" applyFill="1" applyBorder="1" applyAlignment="1">
      <alignment vertical="center" wrapText="1"/>
    </xf>
    <xf numFmtId="0" fontId="39" fillId="30" borderId="0" xfId="0" applyFont="1" applyFill="1"/>
    <xf numFmtId="0" fontId="24" fillId="36" borderId="1" xfId="0" applyFont="1" applyFill="1" applyBorder="1" applyAlignment="1">
      <alignment horizontal="center" vertical="top"/>
    </xf>
    <xf numFmtId="0" fontId="24" fillId="36" borderId="1" xfId="0" applyFont="1" applyFill="1" applyBorder="1" applyAlignment="1">
      <alignment vertical="top" wrapText="1"/>
    </xf>
    <xf numFmtId="0" fontId="24" fillId="10" borderId="1" xfId="0" applyFont="1" applyFill="1" applyBorder="1" applyAlignment="1">
      <alignment vertical="top"/>
    </xf>
    <xf numFmtId="0" fontId="41" fillId="0" borderId="1" xfId="0" applyFont="1" applyBorder="1" applyAlignment="1">
      <alignment horizontal="left" vertical="top" wrapText="1"/>
    </xf>
    <xf numFmtId="0" fontId="46" fillId="30" borderId="11" xfId="0" applyFont="1" applyFill="1" applyBorder="1" applyAlignment="1">
      <alignment horizontal="left" vertical="center" wrapText="1"/>
    </xf>
    <xf numFmtId="0" fontId="43" fillId="0" borderId="1" xfId="0" applyFont="1" applyBorder="1" applyAlignment="1">
      <alignment horizontal="left" vertical="top" wrapText="1"/>
    </xf>
    <xf numFmtId="0" fontId="44" fillId="2" borderId="4" xfId="0" applyFont="1" applyFill="1" applyBorder="1" applyAlignment="1">
      <alignment vertical="top" wrapText="1"/>
    </xf>
    <xf numFmtId="0" fontId="24" fillId="10" borderId="1" xfId="0" applyFont="1" applyFill="1" applyBorder="1" applyAlignment="1">
      <alignment vertical="top" wrapText="1"/>
    </xf>
    <xf numFmtId="0" fontId="47" fillId="9" borderId="1" xfId="0" applyFont="1" applyFill="1" applyBorder="1" applyAlignment="1">
      <alignment horizontal="center"/>
    </xf>
    <xf numFmtId="0" fontId="41" fillId="2" borderId="0" xfId="0" applyFont="1" applyFill="1"/>
    <xf numFmtId="0" fontId="39" fillId="0" borderId="0" xfId="0" applyFont="1"/>
    <xf numFmtId="0" fontId="41" fillId="0" borderId="0" xfId="0" applyFont="1"/>
    <xf numFmtId="0" fontId="36" fillId="0" borderId="0" xfId="0" applyFont="1"/>
    <xf numFmtId="0" fontId="36" fillId="0" borderId="0" xfId="0" applyFont="1" applyAlignment="1">
      <alignment vertical="center"/>
    </xf>
    <xf numFmtId="0" fontId="48" fillId="0" borderId="0" xfId="0" applyFont="1"/>
    <xf numFmtId="0" fontId="29" fillId="0" borderId="0" xfId="0" applyFont="1" applyAlignment="1">
      <alignment vertical="center"/>
    </xf>
    <xf numFmtId="0" fontId="41" fillId="35" borderId="9" xfId="0" applyFont="1" applyFill="1" applyBorder="1" applyAlignment="1">
      <alignment vertical="center" wrapText="1"/>
    </xf>
    <xf numFmtId="0" fontId="41" fillId="35" borderId="1" xfId="0" applyFont="1" applyFill="1" applyBorder="1" applyAlignment="1">
      <alignment vertical="center" wrapText="1"/>
    </xf>
    <xf numFmtId="0" fontId="41" fillId="34" borderId="24" xfId="0" applyFont="1" applyFill="1" applyBorder="1" applyAlignment="1">
      <alignment horizontal="center" vertical="center" wrapText="1"/>
    </xf>
    <xf numFmtId="0" fontId="40" fillId="2" borderId="0" xfId="0" applyFont="1" applyFill="1"/>
    <xf numFmtId="0" fontId="44" fillId="41" borderId="1" xfId="0" applyFont="1" applyFill="1" applyBorder="1" applyAlignment="1">
      <alignment horizontal="center" vertical="center"/>
    </xf>
    <xf numFmtId="0" fontId="44" fillId="41" borderId="1" xfId="0" applyFont="1" applyFill="1" applyBorder="1" applyAlignment="1">
      <alignment horizontal="center" vertical="center" wrapText="1"/>
    </xf>
    <xf numFmtId="0" fontId="46" fillId="2" borderId="0" xfId="0" applyFont="1" applyFill="1"/>
    <xf numFmtId="0" fontId="24" fillId="2" borderId="0" xfId="0" applyFont="1" applyFill="1"/>
    <xf numFmtId="0" fontId="36" fillId="0" borderId="0" xfId="0" applyFont="1" applyAlignment="1">
      <alignment horizontal="center" vertical="center" wrapText="1"/>
    </xf>
    <xf numFmtId="0" fontId="36" fillId="0" borderId="0" xfId="0" applyFont="1" applyAlignment="1">
      <alignment vertical="center" wrapText="1"/>
    </xf>
    <xf numFmtId="0" fontId="34" fillId="0" borderId="0" xfId="0" applyFont="1" applyAlignment="1">
      <alignment horizontal="center" vertical="top"/>
    </xf>
    <xf numFmtId="0" fontId="24" fillId="39" borderId="1" xfId="0" applyFont="1" applyFill="1" applyBorder="1" applyAlignment="1">
      <alignment horizontal="center" vertical="center"/>
    </xf>
    <xf numFmtId="0" fontId="47" fillId="9" borderId="1" xfId="0" applyFont="1" applyFill="1" applyBorder="1" applyAlignment="1">
      <alignment horizontal="center" vertical="center"/>
    </xf>
    <xf numFmtId="0" fontId="41" fillId="17" borderId="1" xfId="0" applyFont="1" applyFill="1" applyBorder="1" applyAlignment="1">
      <alignment horizontal="center" vertical="center" wrapText="1"/>
    </xf>
    <xf numFmtId="0" fontId="41" fillId="15" borderId="1" xfId="0" applyFont="1" applyFill="1" applyBorder="1" applyAlignment="1">
      <alignment horizontal="center" vertical="center" wrapText="1"/>
    </xf>
    <xf numFmtId="0" fontId="41" fillId="38" borderId="1" xfId="0" applyFont="1" applyFill="1" applyBorder="1" applyAlignment="1">
      <alignment horizontal="center" vertical="center" wrapText="1"/>
    </xf>
    <xf numFmtId="0" fontId="41" fillId="16" borderId="3" xfId="0" applyFont="1" applyFill="1" applyBorder="1" applyAlignment="1">
      <alignment horizontal="center" vertical="center" wrapText="1"/>
    </xf>
    <xf numFmtId="0" fontId="41" fillId="47" borderId="1" xfId="0" applyFont="1" applyFill="1" applyBorder="1" applyAlignment="1">
      <alignment horizontal="center" vertical="center" wrapText="1"/>
    </xf>
    <xf numFmtId="0" fontId="41" fillId="16" borderId="1" xfId="0" applyFont="1" applyFill="1" applyBorder="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9" fillId="0" borderId="0" xfId="0" applyFont="1" applyAlignment="1">
      <alignment horizontal="center" vertical="center"/>
    </xf>
    <xf numFmtId="0" fontId="11" fillId="0" borderId="0" xfId="0" applyFont="1" applyAlignment="1">
      <alignment horizontal="center" vertical="center"/>
    </xf>
    <xf numFmtId="0" fontId="39" fillId="0" borderId="0" xfId="0" applyFont="1" applyAlignment="1">
      <alignment horizontal="center"/>
    </xf>
    <xf numFmtId="0" fontId="41" fillId="46" borderId="1" xfId="0" applyFont="1" applyFill="1" applyBorder="1" applyAlignment="1">
      <alignment horizontal="center" vertical="center" wrapText="1"/>
    </xf>
    <xf numFmtId="0" fontId="41" fillId="58" borderId="1" xfId="0" applyFont="1" applyFill="1" applyBorder="1" applyAlignment="1">
      <alignment horizontal="center" vertical="center" wrapText="1"/>
    </xf>
    <xf numFmtId="0" fontId="41" fillId="2" borderId="0" xfId="0" applyFont="1" applyFill="1" applyAlignment="1">
      <alignment horizontal="center" vertical="center" wrapText="1"/>
    </xf>
    <xf numFmtId="0" fontId="10" fillId="11" borderId="1" xfId="0" applyFont="1" applyFill="1" applyBorder="1" applyAlignment="1">
      <alignment horizontal="center" vertical="center"/>
    </xf>
    <xf numFmtId="0" fontId="10" fillId="11" borderId="4" xfId="0" applyFont="1" applyFill="1" applyBorder="1" applyAlignment="1">
      <alignment horizontal="center" vertical="center"/>
    </xf>
    <xf numFmtId="0" fontId="49" fillId="20" borderId="1" xfId="0" applyFont="1" applyFill="1" applyBorder="1" applyAlignment="1">
      <alignment horizontal="center" vertical="center" wrapText="1"/>
    </xf>
    <xf numFmtId="0" fontId="52" fillId="26" borderId="1" xfId="0" applyFont="1" applyFill="1" applyBorder="1" applyAlignment="1">
      <alignment horizontal="center" vertical="center" wrapText="1"/>
    </xf>
    <xf numFmtId="0" fontId="49" fillId="25" borderId="1" xfId="0" applyFont="1" applyFill="1" applyBorder="1" applyAlignment="1">
      <alignment horizontal="center" vertical="center" wrapText="1"/>
    </xf>
    <xf numFmtId="0" fontId="49" fillId="23" borderId="4"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6" borderId="1" xfId="0" applyFont="1" applyFill="1" applyBorder="1" applyAlignment="1">
      <alignment horizontal="center" vertical="center" wrapText="1"/>
    </xf>
    <xf numFmtId="0" fontId="49" fillId="0" borderId="0" xfId="0" applyFont="1"/>
    <xf numFmtId="0" fontId="52" fillId="21" borderId="1" xfId="0" applyFont="1" applyFill="1" applyBorder="1" applyAlignment="1">
      <alignment horizontal="center" vertical="center" wrapText="1"/>
    </xf>
    <xf numFmtId="0" fontId="37" fillId="28" borderId="1"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25" fillId="2" borderId="14" xfId="0" applyFont="1" applyFill="1" applyBorder="1" applyAlignment="1">
      <alignment wrapText="1"/>
    </xf>
    <xf numFmtId="0" fontId="25" fillId="2" borderId="16" xfId="0" applyFont="1" applyFill="1" applyBorder="1" applyAlignment="1">
      <alignment wrapText="1"/>
    </xf>
    <xf numFmtId="0" fontId="49" fillId="23" borderId="1" xfId="0" applyFont="1" applyFill="1" applyBorder="1" applyAlignment="1">
      <alignment horizontal="center" vertical="center" wrapText="1"/>
    </xf>
    <xf numFmtId="0" fontId="41" fillId="34" borderId="1" xfId="0" applyFont="1" applyFill="1" applyBorder="1" applyAlignment="1">
      <alignment wrapText="1"/>
    </xf>
    <xf numFmtId="0" fontId="41" fillId="2" borderId="0" xfId="0" applyFont="1" applyFill="1" applyAlignment="1">
      <alignment horizontal="center"/>
    </xf>
    <xf numFmtId="0" fontId="41" fillId="60" borderId="1" xfId="0" applyFont="1" applyFill="1" applyBorder="1" applyAlignment="1">
      <alignment horizontal="center" vertical="center"/>
    </xf>
    <xf numFmtId="0" fontId="41" fillId="60" borderId="1" xfId="0" applyFont="1" applyFill="1" applyBorder="1" applyAlignment="1">
      <alignment horizontal="center" vertical="center" wrapText="1"/>
    </xf>
    <xf numFmtId="0" fontId="41" fillId="2" borderId="0" xfId="0" applyFont="1" applyFill="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41" fillId="6" borderId="1" xfId="0" applyFont="1" applyFill="1" applyBorder="1" applyAlignment="1">
      <alignment horizontal="center" vertical="center" wrapText="1"/>
    </xf>
    <xf numFmtId="0" fontId="41" fillId="6" borderId="2" xfId="0" applyFont="1" applyFill="1" applyBorder="1" applyAlignment="1">
      <alignment horizontal="center" vertical="center" wrapText="1"/>
    </xf>
    <xf numFmtId="0" fontId="41" fillId="37"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14" borderId="1" xfId="0" applyFont="1" applyFill="1" applyBorder="1" applyAlignment="1">
      <alignment horizontal="center" vertical="center" wrapText="1"/>
    </xf>
    <xf numFmtId="0" fontId="41" fillId="31" borderId="1" xfId="0" applyFont="1" applyFill="1" applyBorder="1" applyAlignment="1">
      <alignment horizontal="center" vertical="center" wrapText="1"/>
    </xf>
    <xf numFmtId="0" fontId="43" fillId="2" borderId="0" xfId="0" applyFont="1" applyFill="1" applyAlignment="1">
      <alignment horizontal="center"/>
    </xf>
    <xf numFmtId="0" fontId="39" fillId="2" borderId="0" xfId="0" applyFont="1" applyFill="1" applyAlignment="1">
      <alignment horizontal="center"/>
    </xf>
    <xf numFmtId="0" fontId="53" fillId="60" borderId="1" xfId="17" applyFont="1" applyFill="1" applyBorder="1" applyAlignment="1">
      <alignment horizontal="left" wrapText="1"/>
    </xf>
    <xf numFmtId="0" fontId="54" fillId="0" borderId="0" xfId="0" applyFont="1"/>
    <xf numFmtId="0" fontId="53" fillId="60" borderId="1" xfId="17" applyFont="1" applyFill="1" applyBorder="1" applyAlignment="1">
      <alignment horizontal="left" vertical="center" wrapText="1"/>
    </xf>
    <xf numFmtId="0" fontId="41" fillId="2" borderId="1" xfId="0" applyFont="1" applyFill="1" applyBorder="1" applyAlignment="1">
      <alignment vertical="top" wrapText="1"/>
    </xf>
    <xf numFmtId="0" fontId="11" fillId="0" borderId="3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31" fillId="30" borderId="1" xfId="0" applyFont="1" applyFill="1" applyBorder="1" applyAlignment="1">
      <alignment horizontal="left" vertical="top" wrapText="1"/>
    </xf>
    <xf numFmtId="0" fontId="31" fillId="30" borderId="1" xfId="0" applyFont="1" applyFill="1" applyBorder="1" applyAlignment="1">
      <alignment vertical="top" wrapText="1"/>
    </xf>
    <xf numFmtId="0" fontId="2" fillId="0" borderId="0" xfId="0" applyFont="1" applyAlignment="1">
      <alignment vertical="center" wrapText="1"/>
    </xf>
    <xf numFmtId="0" fontId="1" fillId="0" borderId="1" xfId="0" applyFont="1" applyBorder="1" applyAlignment="1" applyProtection="1">
      <alignment horizontal="left" vertical="top" wrapText="1"/>
      <protection locked="0"/>
    </xf>
    <xf numFmtId="0" fontId="53" fillId="60" borderId="1" xfId="17" applyFont="1" applyFill="1" applyBorder="1"/>
    <xf numFmtId="0" fontId="22" fillId="2" borderId="1" xfId="0" applyFont="1" applyFill="1" applyBorder="1" applyAlignment="1">
      <alignment vertical="top" wrapText="1"/>
    </xf>
    <xf numFmtId="0" fontId="45" fillId="0" borderId="0" xfId="0" applyFont="1" applyAlignment="1">
      <alignment vertical="top" wrapText="1"/>
    </xf>
    <xf numFmtId="0" fontId="0" fillId="0" borderId="34" xfId="0" applyBorder="1"/>
    <xf numFmtId="0" fontId="0" fillId="0" borderId="35" xfId="0" applyBorder="1"/>
    <xf numFmtId="0" fontId="31" fillId="2" borderId="1" xfId="0" applyFont="1" applyFill="1" applyBorder="1" applyAlignment="1">
      <alignment horizontal="center"/>
    </xf>
    <xf numFmtId="0" fontId="73" fillId="2" borderId="1" xfId="17" applyFont="1" applyFill="1" applyBorder="1" applyAlignment="1">
      <alignment vertical="top"/>
    </xf>
    <xf numFmtId="0" fontId="74" fillId="0" borderId="1" xfId="17" applyFont="1" applyBorder="1" applyAlignment="1">
      <alignment vertical="top" wrapText="1"/>
    </xf>
    <xf numFmtId="0" fontId="15" fillId="0" borderId="1" xfId="0" applyFont="1" applyBorder="1" applyAlignment="1">
      <alignment vertical="top" wrapText="1"/>
    </xf>
    <xf numFmtId="0" fontId="15" fillId="0" borderId="1" xfId="0" applyFont="1" applyBorder="1" applyAlignment="1">
      <alignment horizontal="left" vertical="top" wrapText="1"/>
    </xf>
    <xf numFmtId="0" fontId="15" fillId="0" borderId="12" xfId="0" applyFont="1" applyBorder="1" applyAlignment="1">
      <alignment horizontal="left" vertical="top" wrapText="1"/>
    </xf>
    <xf numFmtId="0" fontId="15" fillId="0" borderId="1" xfId="0" applyFont="1" applyBorder="1" applyAlignment="1">
      <alignment horizontal="left" vertical="center" wrapText="1"/>
    </xf>
    <xf numFmtId="0" fontId="15" fillId="0" borderId="9" xfId="0" applyFont="1" applyBorder="1" applyAlignment="1">
      <alignment horizontal="left" vertical="top" wrapText="1"/>
    </xf>
    <xf numFmtId="0" fontId="15" fillId="2" borderId="28" xfId="0" applyFont="1" applyFill="1" applyBorder="1" applyAlignment="1">
      <alignment vertical="center" wrapText="1"/>
    </xf>
    <xf numFmtId="0" fontId="15" fillId="0" borderId="1" xfId="0" applyFont="1" applyBorder="1" applyAlignment="1">
      <alignment vertical="top"/>
    </xf>
    <xf numFmtId="0" fontId="44" fillId="60" borderId="0" xfId="0" applyFont="1" applyFill="1" applyAlignment="1">
      <alignment horizontal="left" vertical="center" indent="4"/>
    </xf>
    <xf numFmtId="0" fontId="15" fillId="0" borderId="0" xfId="0" applyFont="1" applyAlignment="1">
      <alignment horizontal="left" vertical="center" wrapText="1" indent="8"/>
    </xf>
    <xf numFmtId="0" fontId="15" fillId="0" borderId="0" xfId="0" applyFont="1" applyAlignment="1">
      <alignment horizontal="left" vertical="center" indent="8"/>
    </xf>
    <xf numFmtId="0" fontId="74" fillId="0" borderId="0" xfId="17" applyFont="1" applyAlignment="1">
      <alignment horizontal="left" vertical="center" wrapText="1" indent="8"/>
    </xf>
    <xf numFmtId="0" fontId="78" fillId="0" borderId="0" xfId="0" applyFont="1" applyAlignment="1">
      <alignment horizontal="center" vertical="center"/>
    </xf>
    <xf numFmtId="0" fontId="24" fillId="36" borderId="1" xfId="0" applyFont="1" applyFill="1" applyBorder="1" applyAlignment="1">
      <alignment horizontal="center" vertical="top" wrapText="1"/>
    </xf>
    <xf numFmtId="0" fontId="41" fillId="0" borderId="1" xfId="0" applyFont="1" applyBorder="1" applyAlignment="1">
      <alignment vertical="top" wrapText="1"/>
    </xf>
    <xf numFmtId="0" fontId="41" fillId="0" borderId="1" xfId="0" applyFont="1" applyBorder="1" applyAlignment="1">
      <alignment wrapText="1"/>
    </xf>
    <xf numFmtId="0" fontId="39" fillId="6" borderId="1" xfId="0" applyFont="1" applyFill="1" applyBorder="1" applyAlignment="1">
      <alignment horizontal="center" vertical="center" wrapText="1"/>
    </xf>
    <xf numFmtId="0" fontId="24" fillId="39" borderId="1" xfId="0" applyFont="1" applyFill="1" applyBorder="1" applyAlignment="1">
      <alignment horizontal="center" vertical="center" wrapText="1"/>
    </xf>
    <xf numFmtId="0" fontId="41" fillId="34" borderId="1" xfId="0" applyFont="1" applyFill="1" applyBorder="1" applyAlignment="1">
      <alignment horizontal="center" vertical="center" wrapText="1"/>
    </xf>
    <xf numFmtId="0" fontId="41" fillId="33" borderId="1" xfId="0" applyFont="1" applyFill="1" applyBorder="1" applyAlignment="1">
      <alignment horizontal="center" vertical="center" wrapText="1"/>
    </xf>
    <xf numFmtId="0" fontId="41" fillId="32" borderId="0" xfId="0" applyFont="1" applyFill="1" applyAlignment="1">
      <alignment horizontal="center" vertical="center" wrapText="1"/>
    </xf>
    <xf numFmtId="0" fontId="41" fillId="32" borderId="2" xfId="0" applyFont="1" applyFill="1" applyBorder="1" applyAlignment="1">
      <alignment horizontal="center" vertical="center" wrapText="1"/>
    </xf>
    <xf numFmtId="0" fontId="41" fillId="32" borderId="1" xfId="0" applyFont="1" applyFill="1" applyBorder="1" applyAlignment="1">
      <alignment horizontal="center" vertical="center" wrapText="1"/>
    </xf>
    <xf numFmtId="0" fontId="81" fillId="25" borderId="1" xfId="0" applyFont="1" applyFill="1" applyBorder="1" applyAlignment="1">
      <alignment horizontal="center" vertical="center" wrapText="1"/>
    </xf>
    <xf numFmtId="0" fontId="81" fillId="26" borderId="1" xfId="0" applyFont="1" applyFill="1" applyBorder="1" applyAlignment="1">
      <alignment horizontal="center" vertical="center" wrapText="1"/>
    </xf>
    <xf numFmtId="0" fontId="49" fillId="27" borderId="1" xfId="0" applyFont="1" applyFill="1" applyBorder="1" applyAlignment="1">
      <alignment horizontal="center" vertical="center" wrapText="1"/>
    </xf>
    <xf numFmtId="0" fontId="49" fillId="21" borderId="1" xfId="0" applyFont="1" applyFill="1" applyBorder="1" applyAlignment="1">
      <alignment horizontal="center" vertical="center" wrapText="1"/>
    </xf>
    <xf numFmtId="0" fontId="82" fillId="21" borderId="1" xfId="0" applyFont="1" applyFill="1" applyBorder="1" applyAlignment="1">
      <alignment horizontal="center" vertical="center" wrapText="1"/>
    </xf>
    <xf numFmtId="0" fontId="84" fillId="22" borderId="1" xfId="0" applyFont="1" applyFill="1" applyBorder="1" applyAlignment="1">
      <alignment horizontal="center" vertical="center" wrapText="1"/>
    </xf>
    <xf numFmtId="0" fontId="25" fillId="20" borderId="1" xfId="0" applyFont="1" applyFill="1" applyBorder="1" applyAlignment="1">
      <alignment horizontal="center" vertical="center" wrapText="1"/>
    </xf>
    <xf numFmtId="0" fontId="44" fillId="48" borderId="0" xfId="0" applyFont="1" applyFill="1" applyAlignment="1">
      <alignment horizontal="center"/>
    </xf>
    <xf numFmtId="0" fontId="85" fillId="33" borderId="25" xfId="0" applyFont="1" applyFill="1" applyBorder="1" applyAlignment="1">
      <alignment vertical="center" wrapText="1"/>
    </xf>
    <xf numFmtId="0" fontId="41" fillId="35" borderId="15" xfId="0" applyFont="1" applyFill="1" applyBorder="1" applyAlignment="1">
      <alignment vertical="center" wrapText="1"/>
    </xf>
    <xf numFmtId="0" fontId="41" fillId="34" borderId="1" xfId="17" applyFont="1" applyFill="1" applyBorder="1" applyAlignment="1">
      <alignment vertical="center" wrapText="1"/>
    </xf>
    <xf numFmtId="0" fontId="41" fillId="34" borderId="1" xfId="0" applyFont="1" applyFill="1" applyBorder="1" applyAlignment="1">
      <alignment horizontal="left" wrapText="1"/>
    </xf>
    <xf numFmtId="0" fontId="41" fillId="34" borderId="1" xfId="17" applyFont="1" applyFill="1" applyBorder="1" applyAlignment="1">
      <alignment vertical="top" wrapText="1"/>
    </xf>
    <xf numFmtId="0" fontId="41" fillId="34" borderId="1" xfId="0" applyFont="1" applyFill="1" applyBorder="1" applyAlignment="1">
      <alignment vertical="center" wrapText="1"/>
    </xf>
    <xf numFmtId="0" fontId="41" fillId="60" borderId="1" xfId="17" applyFont="1" applyFill="1" applyBorder="1" applyAlignment="1">
      <alignment horizontal="center" vertical="center" wrapText="1"/>
    </xf>
    <xf numFmtId="0" fontId="98" fillId="10" borderId="1" xfId="0" applyFont="1" applyFill="1" applyBorder="1" applyAlignment="1">
      <alignment vertical="top" wrapText="1"/>
    </xf>
    <xf numFmtId="0" fontId="8" fillId="0" borderId="0" xfId="0" applyFont="1" applyAlignment="1">
      <alignment horizontal="center"/>
    </xf>
    <xf numFmtId="0" fontId="14" fillId="9" borderId="2" xfId="0" applyFont="1" applyFill="1" applyBorder="1" applyAlignment="1">
      <alignment horizontal="center"/>
    </xf>
    <xf numFmtId="0" fontId="14" fillId="9" borderId="3" xfId="0" applyFont="1" applyFill="1" applyBorder="1" applyAlignment="1">
      <alignment horizontal="center"/>
    </xf>
    <xf numFmtId="0" fontId="44" fillId="60" borderId="0" xfId="0" applyFont="1" applyFill="1" applyAlignment="1">
      <alignment horizontal="center" vertical="top"/>
    </xf>
    <xf numFmtId="0" fontId="24" fillId="2" borderId="1" xfId="0" applyFont="1" applyFill="1" applyBorder="1" applyAlignment="1">
      <alignment horizontal="left" vertical="top" wrapText="1"/>
    </xf>
    <xf numFmtId="0" fontId="24" fillId="2" borderId="9" xfId="0" applyFont="1" applyFill="1" applyBorder="1" applyAlignment="1">
      <alignment horizontal="left" vertical="top" wrapText="1"/>
    </xf>
    <xf numFmtId="0" fontId="1" fillId="2" borderId="1" xfId="0" applyFont="1" applyFill="1" applyBorder="1" applyAlignment="1">
      <alignment vertical="center"/>
    </xf>
    <xf numFmtId="0" fontId="0" fillId="2" borderId="1" xfId="0" applyFill="1" applyBorder="1" applyAlignment="1">
      <alignment vertical="center"/>
    </xf>
    <xf numFmtId="0" fontId="31" fillId="30" borderId="33" xfId="0" applyFont="1" applyFill="1" applyBorder="1" applyAlignment="1">
      <alignment horizontal="left" vertical="center" wrapText="1"/>
    </xf>
    <xf numFmtId="0" fontId="31" fillId="30" borderId="18" xfId="0" applyFont="1" applyFill="1" applyBorder="1" applyAlignment="1">
      <alignment horizontal="left" vertical="center" wrapText="1"/>
    </xf>
    <xf numFmtId="0" fontId="31" fillId="30" borderId="6"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37" fillId="21" borderId="26" xfId="0" applyFont="1" applyFill="1" applyBorder="1" applyAlignment="1">
      <alignment horizontal="center" vertical="center" wrapText="1"/>
    </xf>
    <xf numFmtId="0" fontId="37" fillId="21" borderId="0" xfId="0" applyFont="1" applyFill="1" applyAlignment="1">
      <alignment horizontal="center" vertical="center" wrapText="1"/>
    </xf>
    <xf numFmtId="0" fontId="51" fillId="29" borderId="12" xfId="0" applyFont="1" applyFill="1" applyBorder="1" applyAlignment="1">
      <alignment horizontal="center" vertical="center" wrapText="1"/>
    </xf>
    <xf numFmtId="0" fontId="51" fillId="29" borderId="9" xfId="0" applyFont="1" applyFill="1" applyBorder="1" applyAlignment="1">
      <alignment horizontal="center" vertical="center" wrapText="1"/>
    </xf>
    <xf numFmtId="0" fontId="51" fillId="29" borderId="1" xfId="0" applyFont="1" applyFill="1" applyBorder="1" applyAlignment="1">
      <alignment horizontal="center" vertical="center" wrapText="1"/>
    </xf>
    <xf numFmtId="0" fontId="37" fillId="25" borderId="1"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25" fillId="20" borderId="9" xfId="0" applyFont="1" applyFill="1" applyBorder="1" applyAlignment="1">
      <alignment horizontal="center" vertical="center" wrapText="1"/>
    </xf>
    <xf numFmtId="0" fontId="20" fillId="19" borderId="13" xfId="0" applyFont="1" applyFill="1" applyBorder="1" applyAlignment="1">
      <alignment horizontal="center" vertical="center" wrapText="1"/>
    </xf>
    <xf numFmtId="0" fontId="20" fillId="19" borderId="14" xfId="0" applyFont="1" applyFill="1" applyBorder="1" applyAlignment="1">
      <alignment horizontal="center" vertical="center" wrapText="1"/>
    </xf>
    <xf numFmtId="0" fontId="37" fillId="24" borderId="12"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9" xfId="0" applyFont="1" applyFill="1" applyBorder="1" applyAlignment="1">
      <alignment horizontal="center" vertical="center" wrapText="1"/>
    </xf>
    <xf numFmtId="0" fontId="49" fillId="28" borderId="12" xfId="0" applyFont="1" applyFill="1" applyBorder="1" applyAlignment="1">
      <alignment horizontal="center" vertical="center" wrapText="1"/>
    </xf>
    <xf numFmtId="0" fontId="49" fillId="28" borderId="9" xfId="0" applyFont="1" applyFill="1" applyBorder="1" applyAlignment="1">
      <alignment horizontal="center" vertical="center" wrapText="1"/>
    </xf>
    <xf numFmtId="0" fontId="20" fillId="45" borderId="2"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22" borderId="2" xfId="0" applyFont="1" applyFill="1" applyBorder="1" applyAlignment="1">
      <alignment horizontal="center"/>
    </xf>
    <xf numFmtId="0" fontId="20" fillId="22" borderId="3" xfId="0" applyFont="1" applyFill="1" applyBorder="1" applyAlignment="1">
      <alignment horizontal="center"/>
    </xf>
    <xf numFmtId="0" fontId="20" fillId="22" borderId="4" xfId="0" applyFont="1" applyFill="1" applyBorder="1" applyAlignment="1">
      <alignment horizontal="center"/>
    </xf>
    <xf numFmtId="0" fontId="65" fillId="25" borderId="12" xfId="0" applyFont="1" applyFill="1" applyBorder="1" applyAlignment="1">
      <alignment horizontal="center" vertical="center" wrapText="1"/>
    </xf>
    <xf numFmtId="0" fontId="50" fillId="25" borderId="9" xfId="0" applyFont="1" applyFill="1" applyBorder="1" applyAlignment="1">
      <alignment horizontal="center" vertical="center" wrapText="1"/>
    </xf>
    <xf numFmtId="0" fontId="49" fillId="20" borderId="12" xfId="0" applyFont="1" applyFill="1" applyBorder="1" applyAlignment="1">
      <alignment horizontal="center" vertical="center" wrapText="1"/>
    </xf>
    <xf numFmtId="0" fontId="49" fillId="20" borderId="9"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20" fillId="29" borderId="16" xfId="0" applyFont="1" applyFill="1" applyBorder="1" applyAlignment="1">
      <alignment horizontal="center" vertical="center" wrapText="1"/>
    </xf>
    <xf numFmtId="0" fontId="20" fillId="29" borderId="14" xfId="0" applyFont="1" applyFill="1" applyBorder="1" applyAlignment="1">
      <alignment horizontal="center" vertical="center" wrapText="1"/>
    </xf>
    <xf numFmtId="0" fontId="37" fillId="25" borderId="2" xfId="0" applyFont="1" applyFill="1" applyBorder="1" applyAlignment="1">
      <alignment horizontal="center" vertical="center" wrapText="1"/>
    </xf>
    <xf numFmtId="0" fontId="37" fillId="25" borderId="3" xfId="0" applyFont="1" applyFill="1" applyBorder="1" applyAlignment="1">
      <alignment horizontal="center" vertical="center" wrapText="1"/>
    </xf>
    <xf numFmtId="0" fontId="37" fillId="25" borderId="4" xfId="0" applyFont="1" applyFill="1" applyBorder="1" applyAlignment="1">
      <alignment horizontal="center" vertical="center" wrapText="1"/>
    </xf>
    <xf numFmtId="49" fontId="49" fillId="27" borderId="12" xfId="0" applyNumberFormat="1" applyFont="1" applyFill="1" applyBorder="1" applyAlignment="1">
      <alignment horizontal="center" vertical="center" wrapText="1"/>
    </xf>
    <xf numFmtId="49" fontId="49" fillId="27" borderId="9" xfId="0" applyNumberFormat="1" applyFont="1" applyFill="1" applyBorder="1" applyAlignment="1">
      <alignment horizontal="center" vertical="center" wrapText="1"/>
    </xf>
    <xf numFmtId="0" fontId="81" fillId="28" borderId="12" xfId="0" applyFont="1" applyFill="1" applyBorder="1" applyAlignment="1">
      <alignment horizontal="center" vertical="center" wrapText="1"/>
    </xf>
    <xf numFmtId="0" fontId="81" fillId="28" borderId="9" xfId="0" applyFont="1" applyFill="1" applyBorder="1" applyAlignment="1">
      <alignment horizontal="center" vertical="center" wrapText="1"/>
    </xf>
    <xf numFmtId="0" fontId="50" fillId="43" borderId="12" xfId="0" applyFont="1" applyFill="1" applyBorder="1" applyAlignment="1">
      <alignment horizontal="center" vertical="center" wrapText="1"/>
    </xf>
    <xf numFmtId="0" fontId="50" fillId="43" borderId="9" xfId="0" applyFont="1" applyFill="1" applyBorder="1" applyAlignment="1">
      <alignment horizontal="center" vertical="center" wrapText="1"/>
    </xf>
    <xf numFmtId="0" fontId="49" fillId="46" borderId="12" xfId="0" applyFont="1" applyFill="1" applyBorder="1" applyAlignment="1">
      <alignment horizontal="center" vertical="center" wrapText="1"/>
    </xf>
    <xf numFmtId="0" fontId="49" fillId="46" borderId="15" xfId="0" applyFont="1" applyFill="1" applyBorder="1" applyAlignment="1">
      <alignment horizontal="center" vertical="center" wrapText="1"/>
    </xf>
    <xf numFmtId="0" fontId="13" fillId="59" borderId="1" xfId="0" applyFont="1" applyFill="1" applyBorder="1" applyAlignment="1">
      <alignment horizontal="center" wrapText="1"/>
    </xf>
    <xf numFmtId="0" fontId="13" fillId="42" borderId="13" xfId="0" applyFont="1" applyFill="1" applyBorder="1" applyAlignment="1">
      <alignment horizontal="center" vertical="center" wrapText="1"/>
    </xf>
    <xf numFmtId="0" fontId="13" fillId="42" borderId="26" xfId="0" applyFont="1" applyFill="1" applyBorder="1" applyAlignment="1">
      <alignment horizontal="center" vertical="center" wrapText="1"/>
    </xf>
    <xf numFmtId="0" fontId="13" fillId="42" borderId="27" xfId="0" applyFont="1" applyFill="1" applyBorder="1" applyAlignment="1">
      <alignment horizontal="center" vertical="center" wrapText="1"/>
    </xf>
    <xf numFmtId="0" fontId="13" fillId="42" borderId="16" xfId="0" applyFont="1" applyFill="1" applyBorder="1" applyAlignment="1">
      <alignment horizontal="center" vertical="center" wrapText="1"/>
    </xf>
    <xf numFmtId="0" fontId="13" fillId="42" borderId="0" xfId="0" applyFont="1" applyFill="1" applyAlignment="1">
      <alignment horizontal="center" vertical="center" wrapText="1"/>
    </xf>
    <xf numFmtId="0" fontId="13" fillId="42" borderId="28" xfId="0" applyFont="1" applyFill="1" applyBorder="1" applyAlignment="1">
      <alignment horizontal="center" vertical="center" wrapText="1"/>
    </xf>
    <xf numFmtId="0" fontId="13" fillId="42" borderId="14" xfId="0" applyFont="1" applyFill="1" applyBorder="1" applyAlignment="1">
      <alignment horizontal="center" vertical="center" wrapText="1"/>
    </xf>
    <xf numFmtId="0" fontId="13" fillId="42" borderId="29" xfId="0" applyFont="1" applyFill="1" applyBorder="1" applyAlignment="1">
      <alignment horizontal="center" vertical="center" wrapText="1"/>
    </xf>
    <xf numFmtId="0" fontId="13" fillId="42" borderId="30"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3" fillId="12" borderId="27"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3" fillId="12" borderId="0" xfId="0" applyFont="1" applyFill="1" applyAlignment="1">
      <alignment horizontal="center" vertical="center" wrapText="1"/>
    </xf>
    <xf numFmtId="0" fontId="13" fillId="12" borderId="14" xfId="0" applyFont="1" applyFill="1" applyBorder="1" applyAlignment="1">
      <alignment horizontal="center" vertical="center" wrapText="1"/>
    </xf>
    <xf numFmtId="0" fontId="13" fillId="12" borderId="29" xfId="0" applyFont="1" applyFill="1" applyBorder="1" applyAlignment="1">
      <alignment horizontal="center" vertical="center" wrapText="1"/>
    </xf>
    <xf numFmtId="0" fontId="13" fillId="59" borderId="13" xfId="0" applyFont="1" applyFill="1" applyBorder="1" applyAlignment="1">
      <alignment horizontal="center" vertical="center" wrapText="1"/>
    </xf>
    <xf numFmtId="0" fontId="13" fillId="59" borderId="26" xfId="0" applyFont="1" applyFill="1" applyBorder="1" applyAlignment="1">
      <alignment horizontal="center" vertical="center" wrapText="1"/>
    </xf>
    <xf numFmtId="0" fontId="13" fillId="59" borderId="27" xfId="0" applyFont="1" applyFill="1" applyBorder="1" applyAlignment="1">
      <alignment horizontal="center" vertical="center" wrapText="1"/>
    </xf>
    <xf numFmtId="0" fontId="13" fillId="59" borderId="16" xfId="0" applyFont="1" applyFill="1" applyBorder="1" applyAlignment="1">
      <alignment horizontal="center" vertical="center" wrapText="1"/>
    </xf>
    <xf numFmtId="0" fontId="13" fillId="59" borderId="0" xfId="0" applyFont="1" applyFill="1" applyAlignment="1">
      <alignment horizontal="center" vertical="center" wrapText="1"/>
    </xf>
    <xf numFmtId="0" fontId="13" fillId="59" borderId="28" xfId="0" applyFont="1" applyFill="1" applyBorder="1" applyAlignment="1">
      <alignment horizontal="center" vertical="center" wrapText="1"/>
    </xf>
    <xf numFmtId="0" fontId="13" fillId="59" borderId="14" xfId="0" applyFont="1" applyFill="1" applyBorder="1" applyAlignment="1">
      <alignment horizontal="center" vertical="center" wrapText="1"/>
    </xf>
    <xf numFmtId="0" fontId="13" fillId="59" borderId="29" xfId="0" applyFont="1" applyFill="1" applyBorder="1" applyAlignment="1">
      <alignment horizontal="center" vertical="center" wrapText="1"/>
    </xf>
    <xf numFmtId="0" fontId="13" fillId="59" borderId="3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3" fillId="42" borderId="1" xfId="0" applyFont="1" applyFill="1" applyBorder="1" applyAlignment="1">
      <alignment horizontal="center" vertical="center" wrapText="1"/>
    </xf>
    <xf numFmtId="0" fontId="13" fillId="42" borderId="1" xfId="0" applyFont="1" applyFill="1" applyBorder="1" applyAlignment="1">
      <alignment horizontal="center" wrapText="1"/>
    </xf>
    <xf numFmtId="0" fontId="13" fillId="46" borderId="13" xfId="0" applyFont="1" applyFill="1" applyBorder="1" applyAlignment="1">
      <alignment horizontal="center" vertical="center" wrapText="1"/>
    </xf>
    <xf numFmtId="0" fontId="13" fillId="46" borderId="26" xfId="0" applyFont="1" applyFill="1" applyBorder="1" applyAlignment="1">
      <alignment horizontal="center" vertical="center" wrapText="1"/>
    </xf>
    <xf numFmtId="0" fontId="13" fillId="46" borderId="27" xfId="0" applyFont="1" applyFill="1" applyBorder="1" applyAlignment="1">
      <alignment horizontal="center" vertical="center" wrapText="1"/>
    </xf>
    <xf numFmtId="0" fontId="13" fillId="46" borderId="16" xfId="0" applyFont="1" applyFill="1" applyBorder="1" applyAlignment="1">
      <alignment horizontal="center" vertical="center" wrapText="1"/>
    </xf>
    <xf numFmtId="0" fontId="13" fillId="46" borderId="0" xfId="0" applyFont="1" applyFill="1" applyAlignment="1">
      <alignment horizontal="center" vertical="center" wrapText="1"/>
    </xf>
    <xf numFmtId="0" fontId="13" fillId="46" borderId="28" xfId="0" applyFont="1" applyFill="1" applyBorder="1" applyAlignment="1">
      <alignment horizontal="center" vertical="center" wrapText="1"/>
    </xf>
    <xf numFmtId="0" fontId="13" fillId="46" borderId="14" xfId="0" applyFont="1" applyFill="1" applyBorder="1" applyAlignment="1">
      <alignment horizontal="center" vertical="center" wrapText="1"/>
    </xf>
    <xf numFmtId="0" fontId="13" fillId="46" borderId="29" xfId="0" applyFont="1" applyFill="1" applyBorder="1" applyAlignment="1">
      <alignment horizontal="center" vertical="center" wrapText="1"/>
    </xf>
    <xf numFmtId="0" fontId="13" fillId="46" borderId="30" xfId="0" applyFont="1" applyFill="1" applyBorder="1" applyAlignment="1">
      <alignment horizontal="center" vertical="center" wrapText="1"/>
    </xf>
    <xf numFmtId="0" fontId="13" fillId="46" borderId="13" xfId="0" applyFont="1" applyFill="1" applyBorder="1" applyAlignment="1">
      <alignment horizontal="center" wrapText="1"/>
    </xf>
    <xf numFmtId="0" fontId="13" fillId="46" borderId="26" xfId="0" applyFont="1" applyFill="1" applyBorder="1" applyAlignment="1">
      <alignment horizontal="center" wrapText="1"/>
    </xf>
    <xf numFmtId="0" fontId="13" fillId="46" borderId="27" xfId="0" applyFont="1" applyFill="1" applyBorder="1" applyAlignment="1">
      <alignment horizontal="center" wrapText="1"/>
    </xf>
    <xf numFmtId="0" fontId="13" fillId="46" borderId="16" xfId="0" applyFont="1" applyFill="1" applyBorder="1" applyAlignment="1">
      <alignment horizontal="center" wrapText="1"/>
    </xf>
    <xf numFmtId="0" fontId="13" fillId="46" borderId="0" xfId="0" applyFont="1" applyFill="1" applyAlignment="1">
      <alignment horizontal="center" wrapText="1"/>
    </xf>
    <xf numFmtId="0" fontId="13" fillId="46" borderId="28" xfId="0" applyFont="1" applyFill="1" applyBorder="1" applyAlignment="1">
      <alignment horizontal="center" wrapText="1"/>
    </xf>
    <xf numFmtId="0" fontId="13" fillId="46" borderId="14" xfId="0" applyFont="1" applyFill="1" applyBorder="1" applyAlignment="1">
      <alignment horizontal="center" wrapText="1"/>
    </xf>
    <xf numFmtId="0" fontId="13" fillId="46" borderId="29" xfId="0" applyFont="1" applyFill="1" applyBorder="1" applyAlignment="1">
      <alignment horizontal="center" wrapText="1"/>
    </xf>
    <xf numFmtId="0" fontId="13" fillId="46" borderId="30" xfId="0" applyFont="1" applyFill="1" applyBorder="1" applyAlignment="1">
      <alignment horizontal="center" wrapText="1"/>
    </xf>
    <xf numFmtId="0" fontId="24" fillId="43" borderId="1" xfId="0" applyFont="1" applyFill="1" applyBorder="1" applyAlignment="1">
      <alignment horizontal="center" wrapText="1"/>
    </xf>
    <xf numFmtId="0" fontId="15" fillId="43" borderId="1" xfId="0" applyFont="1" applyFill="1" applyBorder="1" applyAlignment="1">
      <alignment horizontal="center" wrapText="1"/>
    </xf>
    <xf numFmtId="0" fontId="24" fillId="44" borderId="1" xfId="0" applyFont="1" applyFill="1" applyBorder="1" applyAlignment="1">
      <alignment horizontal="center" wrapText="1"/>
    </xf>
    <xf numFmtId="0" fontId="24" fillId="45" borderId="1" xfId="0" applyFont="1" applyFill="1" applyBorder="1" applyAlignment="1">
      <alignment horizontal="center" wrapText="1"/>
    </xf>
    <xf numFmtId="0" fontId="24" fillId="13" borderId="1" xfId="0" applyFont="1" applyFill="1" applyBorder="1" applyAlignment="1">
      <alignment horizontal="center" wrapText="1"/>
    </xf>
    <xf numFmtId="0" fontId="13" fillId="29" borderId="13" xfId="0" applyFont="1" applyFill="1" applyBorder="1" applyAlignment="1">
      <alignment horizontal="center" vertical="center" wrapText="1"/>
    </xf>
    <xf numFmtId="0" fontId="13" fillId="29" borderId="26" xfId="0" applyFont="1" applyFill="1" applyBorder="1" applyAlignment="1">
      <alignment horizontal="center" vertical="center" wrapText="1"/>
    </xf>
    <xf numFmtId="0" fontId="13" fillId="29" borderId="27" xfId="0" applyFont="1" applyFill="1" applyBorder="1" applyAlignment="1">
      <alignment horizontal="center" vertical="center" wrapText="1"/>
    </xf>
    <xf numFmtId="0" fontId="13" fillId="29" borderId="16"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28" xfId="0" applyFont="1" applyFill="1" applyBorder="1" applyAlignment="1">
      <alignment horizontal="center" vertical="center" wrapText="1"/>
    </xf>
    <xf numFmtId="0" fontId="13" fillId="29" borderId="14" xfId="0" applyFont="1" applyFill="1" applyBorder="1" applyAlignment="1">
      <alignment horizontal="center" vertical="center" wrapText="1"/>
    </xf>
    <xf numFmtId="0" fontId="13" fillId="29" borderId="29" xfId="0" applyFont="1" applyFill="1" applyBorder="1" applyAlignment="1">
      <alignment horizontal="center" vertical="center" wrapText="1"/>
    </xf>
    <xf numFmtId="0" fontId="13" fillId="29" borderId="30" xfId="0" applyFont="1" applyFill="1" applyBorder="1" applyAlignment="1">
      <alignment horizontal="center" vertical="center" wrapText="1"/>
    </xf>
    <xf numFmtId="0" fontId="13" fillId="29" borderId="1" xfId="0" applyFont="1" applyFill="1" applyBorder="1" applyAlignment="1">
      <alignment horizontal="center" wrapText="1"/>
    </xf>
    <xf numFmtId="0" fontId="13" fillId="40" borderId="1" xfId="0" applyFont="1" applyFill="1" applyBorder="1" applyAlignment="1">
      <alignment horizontal="center" vertical="top" wrapText="1"/>
    </xf>
    <xf numFmtId="0" fontId="13" fillId="40" borderId="2" xfId="0" applyFont="1" applyFill="1" applyBorder="1" applyAlignment="1">
      <alignment horizontal="center" vertical="top" wrapText="1"/>
    </xf>
    <xf numFmtId="0" fontId="13" fillId="40" borderId="1" xfId="0" applyFont="1" applyFill="1" applyBorder="1" applyAlignment="1">
      <alignment horizontal="center" vertical="center" wrapText="1"/>
    </xf>
    <xf numFmtId="0" fontId="13" fillId="42" borderId="13" xfId="0" applyFont="1" applyFill="1" applyBorder="1" applyAlignment="1">
      <alignment horizontal="center" wrapText="1"/>
    </xf>
    <xf numFmtId="0" fontId="13" fillId="42" borderId="26" xfId="0" applyFont="1" applyFill="1" applyBorder="1" applyAlignment="1">
      <alignment horizontal="center" wrapText="1"/>
    </xf>
    <xf numFmtId="0" fontId="13" fillId="42" borderId="27" xfId="0" applyFont="1" applyFill="1" applyBorder="1" applyAlignment="1">
      <alignment horizontal="center" wrapText="1"/>
    </xf>
    <xf numFmtId="0" fontId="13" fillId="42" borderId="16" xfId="0" applyFont="1" applyFill="1" applyBorder="1" applyAlignment="1">
      <alignment horizontal="center" wrapText="1"/>
    </xf>
    <xf numFmtId="0" fontId="13" fillId="42" borderId="0" xfId="0" applyFont="1" applyFill="1" applyAlignment="1">
      <alignment horizontal="center" wrapText="1"/>
    </xf>
    <xf numFmtId="0" fontId="13" fillId="42" borderId="28" xfId="0" applyFont="1" applyFill="1" applyBorder="1" applyAlignment="1">
      <alignment horizontal="center" wrapText="1"/>
    </xf>
    <xf numFmtId="0" fontId="13" fillId="42" borderId="14" xfId="0" applyFont="1" applyFill="1" applyBorder="1" applyAlignment="1">
      <alignment horizontal="center" wrapText="1"/>
    </xf>
    <xf numFmtId="0" fontId="13" fillId="42" borderId="29" xfId="0" applyFont="1" applyFill="1" applyBorder="1" applyAlignment="1">
      <alignment horizontal="center" wrapText="1"/>
    </xf>
    <xf numFmtId="0" fontId="13" fillId="42" borderId="30" xfId="0" applyFont="1" applyFill="1" applyBorder="1" applyAlignment="1">
      <alignment horizontal="center" wrapText="1"/>
    </xf>
    <xf numFmtId="0" fontId="13" fillId="12" borderId="28" xfId="0" applyFont="1" applyFill="1" applyBorder="1" applyAlignment="1">
      <alignment horizontal="center" vertical="center" wrapText="1"/>
    </xf>
    <xf numFmtId="0" fontId="13" fillId="18" borderId="13" xfId="0" applyFont="1" applyFill="1" applyBorder="1" applyAlignment="1">
      <alignment horizontal="center" vertical="top" wrapText="1"/>
    </xf>
    <xf numFmtId="0" fontId="13" fillId="18" borderId="26" xfId="0" applyFont="1" applyFill="1" applyBorder="1" applyAlignment="1">
      <alignment horizontal="center" vertical="top" wrapText="1"/>
    </xf>
    <xf numFmtId="0" fontId="13" fillId="18" borderId="27" xfId="0" applyFont="1" applyFill="1" applyBorder="1" applyAlignment="1">
      <alignment horizontal="center" vertical="top" wrapText="1"/>
    </xf>
    <xf numFmtId="0" fontId="13" fillId="18" borderId="16" xfId="0" applyFont="1" applyFill="1" applyBorder="1" applyAlignment="1">
      <alignment horizontal="center" vertical="top" wrapText="1"/>
    </xf>
    <xf numFmtId="0" fontId="13" fillId="18" borderId="0" xfId="0" applyFont="1" applyFill="1" applyAlignment="1">
      <alignment horizontal="center" vertical="top" wrapText="1"/>
    </xf>
    <xf numFmtId="0" fontId="13" fillId="18" borderId="28" xfId="0" applyFont="1" applyFill="1" applyBorder="1" applyAlignment="1">
      <alignment horizontal="center" vertical="top" wrapText="1"/>
    </xf>
    <xf numFmtId="0" fontId="13" fillId="18" borderId="14" xfId="0" applyFont="1" applyFill="1" applyBorder="1" applyAlignment="1">
      <alignment horizontal="center" vertical="top" wrapText="1"/>
    </xf>
    <xf numFmtId="0" fontId="13" fillId="18" borderId="29" xfId="0" applyFont="1" applyFill="1" applyBorder="1" applyAlignment="1">
      <alignment horizontal="center" vertical="top" wrapText="1"/>
    </xf>
    <xf numFmtId="0" fontId="13" fillId="18" borderId="30" xfId="0" applyFont="1" applyFill="1" applyBorder="1" applyAlignment="1">
      <alignment horizontal="center" vertical="top" wrapText="1"/>
    </xf>
    <xf numFmtId="0" fontId="13" fillId="42" borderId="13" xfId="0" applyFont="1" applyFill="1" applyBorder="1" applyAlignment="1">
      <alignment horizontal="center" vertical="top" wrapText="1"/>
    </xf>
    <xf numFmtId="0" fontId="13" fillId="42" borderId="26" xfId="0" applyFont="1" applyFill="1" applyBorder="1" applyAlignment="1">
      <alignment horizontal="center" vertical="top" wrapText="1"/>
    </xf>
    <xf numFmtId="0" fontId="13" fillId="42" borderId="27" xfId="0" applyFont="1" applyFill="1" applyBorder="1" applyAlignment="1">
      <alignment horizontal="center" vertical="top" wrapText="1"/>
    </xf>
    <xf numFmtId="0" fontId="13" fillId="42" borderId="16" xfId="0" applyFont="1" applyFill="1" applyBorder="1" applyAlignment="1">
      <alignment horizontal="center" vertical="top" wrapText="1"/>
    </xf>
    <xf numFmtId="0" fontId="13" fillId="42" borderId="0" xfId="0" applyFont="1" applyFill="1" applyAlignment="1">
      <alignment horizontal="center" vertical="top" wrapText="1"/>
    </xf>
    <xf numFmtId="0" fontId="13" fillId="42" borderId="28" xfId="0" applyFont="1" applyFill="1" applyBorder="1" applyAlignment="1">
      <alignment horizontal="center" vertical="top" wrapText="1"/>
    </xf>
    <xf numFmtId="0" fontId="13" fillId="42" borderId="29" xfId="0" applyFont="1" applyFill="1" applyBorder="1" applyAlignment="1">
      <alignment horizontal="center" vertical="top" wrapText="1"/>
    </xf>
    <xf numFmtId="0" fontId="13" fillId="42" borderId="30" xfId="0" applyFont="1" applyFill="1" applyBorder="1" applyAlignment="1">
      <alignment horizontal="center" vertical="top" wrapText="1"/>
    </xf>
    <xf numFmtId="0" fontId="13" fillId="12" borderId="1"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13" fillId="12" borderId="1" xfId="0" applyFont="1" applyFill="1" applyBorder="1" applyAlignment="1">
      <alignment horizontal="center" wrapText="1"/>
    </xf>
    <xf numFmtId="0" fontId="13" fillId="18" borderId="13" xfId="0" applyFont="1" applyFill="1" applyBorder="1" applyAlignment="1">
      <alignment horizontal="center" vertical="center" wrapText="1"/>
    </xf>
    <xf numFmtId="0" fontId="13" fillId="18" borderId="26" xfId="0" applyFont="1" applyFill="1" applyBorder="1" applyAlignment="1">
      <alignment horizontal="center" vertical="center" wrapText="1"/>
    </xf>
    <xf numFmtId="0" fontId="13" fillId="18" borderId="27" xfId="0" applyFont="1" applyFill="1" applyBorder="1" applyAlignment="1">
      <alignment horizontal="center" vertical="center" wrapText="1"/>
    </xf>
    <xf numFmtId="0" fontId="13" fillId="18" borderId="16" xfId="0" applyFont="1" applyFill="1" applyBorder="1" applyAlignment="1">
      <alignment horizontal="center" vertical="center" wrapText="1"/>
    </xf>
    <xf numFmtId="0" fontId="13" fillId="18" borderId="0" xfId="0" applyFont="1" applyFill="1" applyAlignment="1">
      <alignment horizontal="center" vertical="center" wrapText="1"/>
    </xf>
    <xf numFmtId="0" fontId="13" fillId="18" borderId="28" xfId="0" applyFont="1" applyFill="1" applyBorder="1" applyAlignment="1">
      <alignment horizontal="center" vertical="center" wrapText="1"/>
    </xf>
    <xf numFmtId="0" fontId="13" fillId="18" borderId="14" xfId="0" applyFont="1" applyFill="1" applyBorder="1" applyAlignment="1">
      <alignment horizontal="center" vertical="center" wrapText="1"/>
    </xf>
    <xf numFmtId="0" fontId="13" fillId="18" borderId="29"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36" fillId="40" borderId="13" xfId="0" applyFont="1" applyFill="1" applyBorder="1" applyAlignment="1">
      <alignment horizontal="center" vertical="center" wrapText="1"/>
    </xf>
    <xf numFmtId="0" fontId="36" fillId="40" borderId="26" xfId="0" applyFont="1" applyFill="1" applyBorder="1" applyAlignment="1">
      <alignment horizontal="center" vertical="center" wrapText="1"/>
    </xf>
    <xf numFmtId="0" fontId="36" fillId="40" borderId="27" xfId="0" applyFont="1" applyFill="1" applyBorder="1" applyAlignment="1">
      <alignment horizontal="center" vertical="center" wrapText="1"/>
    </xf>
    <xf numFmtId="0" fontId="36" fillId="40" borderId="14" xfId="0" applyFont="1" applyFill="1" applyBorder="1" applyAlignment="1">
      <alignment horizontal="center" vertical="center" wrapText="1"/>
    </xf>
    <xf numFmtId="0" fontId="36" fillId="40" borderId="29" xfId="0" applyFont="1" applyFill="1" applyBorder="1" applyAlignment="1">
      <alignment horizontal="center" vertical="center" wrapText="1"/>
    </xf>
    <xf numFmtId="0" fontId="36" fillId="40" borderId="30" xfId="0" applyFont="1" applyFill="1" applyBorder="1" applyAlignment="1">
      <alignment horizontal="center" vertical="center" wrapText="1"/>
    </xf>
    <xf numFmtId="0" fontId="29" fillId="52" borderId="14" xfId="0" applyFont="1" applyFill="1" applyBorder="1" applyAlignment="1">
      <alignment horizontal="center" vertical="center" wrapText="1"/>
    </xf>
    <xf numFmtId="0" fontId="29" fillId="52" borderId="29" xfId="0" applyFont="1" applyFill="1" applyBorder="1" applyAlignment="1">
      <alignment horizontal="center" vertical="center" wrapText="1"/>
    </xf>
    <xf numFmtId="0" fontId="29" fillId="52" borderId="30" xfId="0" applyFont="1" applyFill="1" applyBorder="1" applyAlignment="1">
      <alignment horizontal="center" vertical="center" wrapText="1"/>
    </xf>
    <xf numFmtId="0" fontId="36" fillId="0" borderId="0" xfId="0" applyFont="1" applyAlignment="1">
      <alignment horizontal="left" vertical="top" wrapText="1"/>
    </xf>
    <xf numFmtId="0" fontId="36" fillId="55" borderId="2" xfId="0" applyFont="1" applyFill="1" applyBorder="1" applyAlignment="1">
      <alignment horizontal="center" vertical="center" wrapText="1"/>
    </xf>
    <xf numFmtId="0" fontId="36" fillId="55" borderId="3" xfId="0" applyFont="1" applyFill="1" applyBorder="1" applyAlignment="1">
      <alignment horizontal="center" vertical="center" wrapText="1"/>
    </xf>
    <xf numFmtId="0" fontId="36" fillId="55" borderId="4" xfId="0" applyFont="1" applyFill="1" applyBorder="1" applyAlignment="1">
      <alignment horizontal="center" vertical="center" wrapText="1"/>
    </xf>
    <xf numFmtId="0" fontId="29" fillId="42" borderId="2" xfId="0" applyFont="1" applyFill="1" applyBorder="1" applyAlignment="1">
      <alignment horizontal="center" vertical="center" wrapText="1"/>
    </xf>
    <xf numFmtId="0" fontId="29" fillId="42" borderId="3" xfId="0" applyFont="1" applyFill="1" applyBorder="1" applyAlignment="1">
      <alignment horizontal="center" vertical="center" wrapText="1"/>
    </xf>
    <xf numFmtId="0" fontId="29" fillId="42" borderId="4" xfId="0" applyFont="1" applyFill="1" applyBorder="1" applyAlignment="1">
      <alignment horizontal="center" vertical="center" wrapText="1"/>
    </xf>
    <xf numFmtId="0" fontId="29" fillId="54" borderId="2" xfId="0" applyFont="1" applyFill="1" applyBorder="1" applyAlignment="1">
      <alignment horizontal="center" wrapText="1"/>
    </xf>
    <xf numFmtId="0" fontId="29" fillId="54" borderId="3" xfId="0" applyFont="1" applyFill="1" applyBorder="1" applyAlignment="1">
      <alignment horizontal="center" wrapText="1"/>
    </xf>
    <xf numFmtId="0" fontId="29" fillId="54" borderId="4" xfId="0" applyFont="1" applyFill="1" applyBorder="1" applyAlignment="1">
      <alignment horizontal="center" wrapText="1"/>
    </xf>
    <xf numFmtId="0" fontId="29" fillId="34" borderId="13" xfId="0" applyFont="1" applyFill="1" applyBorder="1" applyAlignment="1">
      <alignment horizontal="center" vertical="center" wrapText="1"/>
    </xf>
    <xf numFmtId="0" fontId="29" fillId="34" borderId="26" xfId="0" applyFont="1" applyFill="1" applyBorder="1" applyAlignment="1">
      <alignment horizontal="center" vertical="center" wrapText="1"/>
    </xf>
    <xf numFmtId="0" fontId="29" fillId="34" borderId="27" xfId="0" applyFont="1" applyFill="1" applyBorder="1" applyAlignment="1">
      <alignment horizontal="center" vertical="center" wrapText="1"/>
    </xf>
    <xf numFmtId="0" fontId="29" fillId="34" borderId="16" xfId="0" applyFont="1" applyFill="1" applyBorder="1" applyAlignment="1">
      <alignment horizontal="center" vertical="center" wrapText="1"/>
    </xf>
    <xf numFmtId="0" fontId="29" fillId="34" borderId="0" xfId="0" applyFont="1" applyFill="1" applyAlignment="1">
      <alignment horizontal="center" vertical="center" wrapText="1"/>
    </xf>
    <xf numFmtId="0" fontId="29" fillId="34" borderId="28" xfId="0" applyFont="1" applyFill="1" applyBorder="1" applyAlignment="1">
      <alignment horizontal="center" vertical="center" wrapText="1"/>
    </xf>
    <xf numFmtId="0" fontId="29" fillId="34" borderId="14" xfId="0" applyFont="1" applyFill="1" applyBorder="1" applyAlignment="1">
      <alignment horizontal="center" vertical="center" wrapText="1"/>
    </xf>
    <xf numFmtId="0" fontId="29" fillId="34" borderId="29" xfId="0" applyFont="1" applyFill="1" applyBorder="1" applyAlignment="1">
      <alignment horizontal="center" vertical="center" wrapText="1"/>
    </xf>
    <xf numFmtId="0" fontId="29" fillId="34" borderId="30" xfId="0" applyFont="1" applyFill="1" applyBorder="1" applyAlignment="1">
      <alignment horizontal="center" vertical="center" wrapText="1"/>
    </xf>
    <xf numFmtId="0" fontId="29" fillId="46" borderId="13" xfId="0" applyFont="1" applyFill="1" applyBorder="1" applyAlignment="1">
      <alignment horizontal="center" vertical="center" wrapText="1"/>
    </xf>
    <xf numFmtId="0" fontId="29" fillId="46" borderId="26" xfId="0" applyFont="1" applyFill="1" applyBorder="1" applyAlignment="1">
      <alignment horizontal="center" vertical="center" wrapText="1"/>
    </xf>
    <xf numFmtId="0" fontId="29" fillId="46" borderId="27" xfId="0" applyFont="1" applyFill="1" applyBorder="1" applyAlignment="1">
      <alignment horizontal="center" vertical="center" wrapText="1"/>
    </xf>
    <xf numFmtId="0" fontId="29" fillId="46" borderId="16" xfId="0" applyFont="1" applyFill="1" applyBorder="1" applyAlignment="1">
      <alignment horizontal="center" vertical="center" wrapText="1"/>
    </xf>
    <xf numFmtId="0" fontId="29" fillId="46" borderId="0" xfId="0" applyFont="1" applyFill="1" applyAlignment="1">
      <alignment horizontal="center" vertical="center" wrapText="1"/>
    </xf>
    <xf numFmtId="0" fontId="29" fillId="46" borderId="28" xfId="0" applyFont="1" applyFill="1" applyBorder="1" applyAlignment="1">
      <alignment horizontal="center" vertical="center" wrapText="1"/>
    </xf>
    <xf numFmtId="0" fontId="29" fillId="46" borderId="14" xfId="0" applyFont="1" applyFill="1" applyBorder="1" applyAlignment="1">
      <alignment horizontal="center" vertical="center" wrapText="1"/>
    </xf>
    <xf numFmtId="0" fontId="29" fillId="46" borderId="29"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29" fillId="42" borderId="13" xfId="0" applyFont="1" applyFill="1" applyBorder="1" applyAlignment="1">
      <alignment horizontal="center" vertical="center" wrapText="1"/>
    </xf>
    <xf numFmtId="0" fontId="29" fillId="42" borderId="26" xfId="0" applyFont="1" applyFill="1" applyBorder="1" applyAlignment="1">
      <alignment horizontal="center" vertical="center" wrapText="1"/>
    </xf>
    <xf numFmtId="0" fontId="29" fillId="42" borderId="27" xfId="0" applyFont="1" applyFill="1" applyBorder="1" applyAlignment="1">
      <alignment horizontal="center" vertical="center" wrapText="1"/>
    </xf>
    <xf numFmtId="0" fontId="29" fillId="42" borderId="16" xfId="0" applyFont="1" applyFill="1" applyBorder="1" applyAlignment="1">
      <alignment horizontal="center" vertical="center" wrapText="1"/>
    </xf>
    <xf numFmtId="0" fontId="29" fillId="42" borderId="0" xfId="0" applyFont="1" applyFill="1" applyAlignment="1">
      <alignment horizontal="center" vertical="center" wrapText="1"/>
    </xf>
    <xf numFmtId="0" fontId="29" fillId="42" borderId="28" xfId="0" applyFont="1" applyFill="1" applyBorder="1" applyAlignment="1">
      <alignment horizontal="center" vertical="center" wrapText="1"/>
    </xf>
    <xf numFmtId="0" fontId="29" fillId="42" borderId="14" xfId="0" applyFont="1" applyFill="1" applyBorder="1" applyAlignment="1">
      <alignment horizontal="center" vertical="center" wrapText="1"/>
    </xf>
    <xf numFmtId="0" fontId="29" fillId="42" borderId="29" xfId="0" applyFont="1" applyFill="1" applyBorder="1" applyAlignment="1">
      <alignment horizontal="center" vertical="center" wrapText="1"/>
    </xf>
    <xf numFmtId="0" fontId="29" fillId="42" borderId="30" xfId="0" applyFont="1" applyFill="1" applyBorder="1" applyAlignment="1">
      <alignment horizontal="center" vertical="center" wrapText="1"/>
    </xf>
    <xf numFmtId="0" fontId="29" fillId="52" borderId="13" xfId="0" applyFont="1" applyFill="1" applyBorder="1" applyAlignment="1">
      <alignment horizontal="center" vertical="center" wrapText="1"/>
    </xf>
    <xf numFmtId="0" fontId="29" fillId="52" borderId="26" xfId="0" applyFont="1" applyFill="1" applyBorder="1" applyAlignment="1">
      <alignment horizontal="center" vertical="center" wrapText="1"/>
    </xf>
    <xf numFmtId="0" fontId="29" fillId="52" borderId="27" xfId="0" applyFont="1" applyFill="1" applyBorder="1" applyAlignment="1">
      <alignment horizontal="center" vertical="center" wrapText="1"/>
    </xf>
    <xf numFmtId="0" fontId="29" fillId="52" borderId="2" xfId="0" applyFont="1" applyFill="1" applyBorder="1" applyAlignment="1">
      <alignment horizontal="center" vertical="center" wrapText="1"/>
    </xf>
    <xf numFmtId="0" fontId="29" fillId="52" borderId="3" xfId="0" applyFont="1" applyFill="1" applyBorder="1" applyAlignment="1">
      <alignment horizontal="center" vertical="center" wrapText="1"/>
    </xf>
    <xf numFmtId="0" fontId="29" fillId="52" borderId="4" xfId="0" applyFont="1" applyFill="1" applyBorder="1" applyAlignment="1">
      <alignment horizontal="center" vertical="center" wrapText="1"/>
    </xf>
    <xf numFmtId="0" fontId="29" fillId="54" borderId="13" xfId="0" applyFont="1" applyFill="1" applyBorder="1" applyAlignment="1">
      <alignment horizontal="center" vertical="center" wrapText="1"/>
    </xf>
    <xf numFmtId="0" fontId="29" fillId="54" borderId="26" xfId="0" applyFont="1" applyFill="1" applyBorder="1" applyAlignment="1">
      <alignment horizontal="center" vertical="center" wrapText="1"/>
    </xf>
    <xf numFmtId="0" fontId="29" fillId="54" borderId="27" xfId="0" applyFont="1" applyFill="1" applyBorder="1" applyAlignment="1">
      <alignment horizontal="center" vertical="center" wrapText="1"/>
    </xf>
    <xf numFmtId="0" fontId="29" fillId="54" borderId="16" xfId="0" applyFont="1" applyFill="1" applyBorder="1" applyAlignment="1">
      <alignment horizontal="center" vertical="center" wrapText="1"/>
    </xf>
    <xf numFmtId="0" fontId="29" fillId="54" borderId="0" xfId="0" applyFont="1" applyFill="1" applyAlignment="1">
      <alignment horizontal="center" vertical="center" wrapText="1"/>
    </xf>
    <xf numFmtId="0" fontId="29" fillId="54" borderId="28" xfId="0" applyFont="1" applyFill="1" applyBorder="1" applyAlignment="1">
      <alignment horizontal="center" vertical="center" wrapText="1"/>
    </xf>
    <xf numFmtId="0" fontId="29" fillId="54" borderId="14" xfId="0" applyFont="1" applyFill="1" applyBorder="1" applyAlignment="1">
      <alignment horizontal="center" vertical="center" wrapText="1"/>
    </xf>
    <xf numFmtId="0" fontId="29" fillId="54" borderId="29" xfId="0" applyFont="1" applyFill="1" applyBorder="1" applyAlignment="1">
      <alignment horizontal="center" vertical="center" wrapText="1"/>
    </xf>
    <xf numFmtId="0" fontId="29" fillId="54" borderId="30" xfId="0" applyFont="1" applyFill="1" applyBorder="1" applyAlignment="1">
      <alignment horizontal="center" vertical="center" wrapText="1"/>
    </xf>
    <xf numFmtId="0" fontId="36" fillId="40" borderId="2" xfId="0" applyFont="1" applyFill="1" applyBorder="1" applyAlignment="1">
      <alignment horizontal="center" vertical="center" wrapText="1"/>
    </xf>
    <xf numFmtId="0" fontId="36" fillId="40" borderId="3" xfId="0" applyFont="1" applyFill="1" applyBorder="1" applyAlignment="1">
      <alignment horizontal="center" vertical="center" wrapText="1"/>
    </xf>
    <xf numFmtId="0" fontId="36" fillId="40" borderId="4" xfId="0" applyFont="1" applyFill="1" applyBorder="1" applyAlignment="1">
      <alignment horizontal="center" vertical="center" wrapText="1"/>
    </xf>
    <xf numFmtId="0" fontId="36" fillId="40" borderId="2" xfId="0" applyFont="1" applyFill="1" applyBorder="1" applyAlignment="1">
      <alignment horizontal="center" vertical="center"/>
    </xf>
    <xf numFmtId="0" fontId="36" fillId="40" borderId="3" xfId="0" applyFont="1" applyFill="1" applyBorder="1" applyAlignment="1">
      <alignment horizontal="center" vertical="center"/>
    </xf>
    <xf numFmtId="0" fontId="36" fillId="40" borderId="4" xfId="0" applyFont="1" applyFill="1" applyBorder="1" applyAlignment="1">
      <alignment horizontal="center" vertical="center"/>
    </xf>
    <xf numFmtId="0" fontId="36" fillId="40" borderId="16" xfId="0" applyFont="1" applyFill="1" applyBorder="1" applyAlignment="1">
      <alignment horizontal="center" vertical="center" wrapText="1"/>
    </xf>
    <xf numFmtId="0" fontId="36" fillId="40" borderId="0" xfId="0" applyFont="1" applyFill="1" applyAlignment="1">
      <alignment horizontal="center" vertical="center" wrapText="1"/>
    </xf>
    <xf numFmtId="0" fontId="36" fillId="40" borderId="28" xfId="0" applyFont="1" applyFill="1" applyBorder="1" applyAlignment="1">
      <alignment horizontal="center" vertical="center" wrapText="1"/>
    </xf>
    <xf numFmtId="0" fontId="29" fillId="53" borderId="13" xfId="0" applyFont="1" applyFill="1" applyBorder="1" applyAlignment="1">
      <alignment horizontal="center" vertical="center" wrapText="1"/>
    </xf>
    <xf numFmtId="0" fontId="29" fillId="53" borderId="26" xfId="0" applyFont="1" applyFill="1" applyBorder="1" applyAlignment="1">
      <alignment horizontal="center" vertical="center" wrapText="1"/>
    </xf>
    <xf numFmtId="0" fontId="29" fillId="53" borderId="27" xfId="0" applyFont="1" applyFill="1" applyBorder="1" applyAlignment="1">
      <alignment horizontal="center" vertical="center" wrapText="1"/>
    </xf>
    <xf numFmtId="0" fontId="29" fillId="53" borderId="16" xfId="0" applyFont="1" applyFill="1" applyBorder="1" applyAlignment="1">
      <alignment horizontal="center" vertical="center" wrapText="1"/>
    </xf>
    <xf numFmtId="0" fontId="29" fillId="53" borderId="0" xfId="0" applyFont="1" applyFill="1" applyAlignment="1">
      <alignment horizontal="center" vertical="center" wrapText="1"/>
    </xf>
    <xf numFmtId="0" fontId="29" fillId="53" borderId="28" xfId="0" applyFont="1" applyFill="1" applyBorder="1" applyAlignment="1">
      <alignment horizontal="center" vertical="center" wrapText="1"/>
    </xf>
    <xf numFmtId="0" fontId="29" fillId="53" borderId="14" xfId="0" applyFont="1" applyFill="1" applyBorder="1" applyAlignment="1">
      <alignment horizontal="center" vertical="center" wrapText="1"/>
    </xf>
    <xf numFmtId="0" fontId="29" fillId="53" borderId="29" xfId="0" applyFont="1" applyFill="1" applyBorder="1" applyAlignment="1">
      <alignment horizontal="center" vertical="center" wrapText="1"/>
    </xf>
    <xf numFmtId="0" fontId="29" fillId="53" borderId="30" xfId="0" applyFont="1" applyFill="1" applyBorder="1" applyAlignment="1">
      <alignment horizontal="center" vertical="center" wrapText="1"/>
    </xf>
    <xf numFmtId="0" fontId="36" fillId="55" borderId="13" xfId="0" applyFont="1" applyFill="1" applyBorder="1" applyAlignment="1">
      <alignment horizontal="center" vertical="center" wrapText="1"/>
    </xf>
    <xf numFmtId="0" fontId="36" fillId="55" borderId="26" xfId="0" applyFont="1" applyFill="1" applyBorder="1" applyAlignment="1">
      <alignment horizontal="center" vertical="center" wrapText="1"/>
    </xf>
    <xf numFmtId="0" fontId="36" fillId="55" borderId="27" xfId="0" applyFont="1" applyFill="1" applyBorder="1" applyAlignment="1">
      <alignment horizontal="center" vertical="center" wrapText="1"/>
    </xf>
    <xf numFmtId="0" fontId="36" fillId="55" borderId="16" xfId="0" applyFont="1" applyFill="1" applyBorder="1" applyAlignment="1">
      <alignment horizontal="center" vertical="center" wrapText="1"/>
    </xf>
    <xf numFmtId="0" fontId="36" fillId="55" borderId="0" xfId="0" applyFont="1" applyFill="1" applyAlignment="1">
      <alignment horizontal="center" vertical="center" wrapText="1"/>
    </xf>
    <xf numFmtId="0" fontId="36" fillId="55" borderId="28" xfId="0" applyFont="1" applyFill="1" applyBorder="1" applyAlignment="1">
      <alignment horizontal="center" vertical="center" wrapText="1"/>
    </xf>
    <xf numFmtId="0" fontId="36" fillId="55" borderId="14" xfId="0" applyFont="1" applyFill="1" applyBorder="1" applyAlignment="1">
      <alignment horizontal="center" vertical="center" wrapText="1"/>
    </xf>
    <xf numFmtId="0" fontId="36" fillId="55" borderId="2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24" fillId="56" borderId="0" xfId="0" applyFont="1" applyFill="1" applyAlignment="1">
      <alignment horizontal="center" vertical="center" wrapText="1"/>
    </xf>
    <xf numFmtId="0" fontId="35" fillId="0" borderId="0" xfId="0" applyFont="1" applyAlignment="1">
      <alignment horizontal="center" vertical="top" wrapText="1"/>
    </xf>
    <xf numFmtId="0" fontId="24" fillId="49" borderId="2" xfId="0" applyFont="1" applyFill="1" applyBorder="1" applyAlignment="1">
      <alignment horizontal="center" vertical="center" wrapText="1"/>
    </xf>
    <xf numFmtId="0" fontId="24" fillId="49" borderId="3" xfId="0" applyFont="1" applyFill="1" applyBorder="1" applyAlignment="1">
      <alignment horizontal="center" vertical="center" wrapText="1"/>
    </xf>
    <xf numFmtId="0" fontId="24" fillId="49" borderId="4" xfId="0" applyFont="1" applyFill="1" applyBorder="1" applyAlignment="1">
      <alignment horizontal="center" vertical="center" wrapText="1"/>
    </xf>
    <xf numFmtId="0" fontId="24" fillId="50" borderId="2" xfId="0" applyFont="1" applyFill="1" applyBorder="1" applyAlignment="1">
      <alignment horizontal="center" vertical="center" wrapText="1"/>
    </xf>
    <xf numFmtId="0" fontId="24" fillId="50" borderId="3" xfId="0" applyFont="1" applyFill="1" applyBorder="1" applyAlignment="1">
      <alignment horizontal="center" vertical="center" wrapText="1"/>
    </xf>
    <xf numFmtId="0" fontId="24" fillId="50" borderId="4" xfId="0" applyFont="1" applyFill="1" applyBorder="1" applyAlignment="1">
      <alignment horizontal="center" vertical="center" wrapText="1"/>
    </xf>
    <xf numFmtId="0" fontId="24" fillId="51" borderId="2" xfId="0" applyFont="1" applyFill="1" applyBorder="1" applyAlignment="1">
      <alignment horizontal="center" vertical="center" wrapText="1"/>
    </xf>
    <xf numFmtId="0" fontId="24" fillId="51" borderId="3" xfId="0" applyFont="1" applyFill="1" applyBorder="1" applyAlignment="1">
      <alignment horizontal="center" vertical="center" wrapText="1"/>
    </xf>
    <xf numFmtId="0" fontId="24" fillId="51" borderId="4" xfId="0" applyFont="1" applyFill="1" applyBorder="1" applyAlignment="1">
      <alignment horizontal="center" vertical="center" wrapText="1"/>
    </xf>
    <xf numFmtId="0" fontId="24" fillId="57" borderId="0" xfId="0" applyFont="1" applyFill="1" applyAlignment="1">
      <alignment horizontal="center" vertical="center" wrapText="1"/>
    </xf>
  </cellXfs>
  <cellStyles count="1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7" builtinId="8"/>
    <cellStyle name="Normal" xfId="0" builtinId="0"/>
    <cellStyle name="Normal 2" xfId="1" xr:uid="{00000000-0005-0000-0000-000011000000}"/>
  </cellStyles>
  <dxfs count="84">
    <dxf>
      <fill>
        <patternFill>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patternFill>
      </fill>
    </dxf>
    <dxf>
      <fill>
        <patternFill>
          <bgColor theme="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FFC7CE"/>
        </patternFill>
      </fill>
    </dxf>
    <dxf>
      <fill>
        <patternFill>
          <bgColor theme="1"/>
        </patternFill>
      </fill>
    </dxf>
    <dxf>
      <fill>
        <patternFill>
          <bgColor rgb="FFC6EFCE"/>
        </patternFill>
      </fill>
    </dxf>
    <dxf>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colors>
    <mruColors>
      <color rgb="FFDAEEF3"/>
      <color rgb="FFE0F2F1"/>
      <color rgb="FFB3CA80"/>
      <color rgb="FFF2DCDB"/>
      <color rgb="FFEBF1DE"/>
      <color rgb="FF74C476"/>
      <color rgb="FF95B3D7"/>
      <color rgb="FFE1EACC"/>
      <color rgb="FFB7DEE8"/>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605236</xdr:colOff>
      <xdr:row>1</xdr:row>
      <xdr:rowOff>337344</xdr:rowOff>
    </xdr:from>
    <xdr:to>
      <xdr:col>20</xdr:col>
      <xdr:colOff>191505</xdr:colOff>
      <xdr:row>53</xdr:row>
      <xdr:rowOff>86346</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605236" y="337344"/>
          <a:ext cx="19439941" cy="8252049"/>
        </a:xfrm>
        <a:prstGeom prst="rect">
          <a:avLst/>
        </a:prstGeom>
        <a:blipFill dpi="0" rotWithShape="1">
          <a:blip xmlns:r="http://schemas.openxmlformats.org/officeDocument/2006/relationships" r:embed="rId1" cstate="email">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latin typeface="Franklin Gothic Book" panose="020B0503020102020204" pitchFamily="34" charset="0"/>
          </a:endParaRPr>
        </a:p>
      </xdr:txBody>
    </xdr:sp>
    <xdr:clientData/>
  </xdr:twoCellAnchor>
  <xdr:twoCellAnchor>
    <xdr:from>
      <xdr:col>2</xdr:col>
      <xdr:colOff>1021721</xdr:colOff>
      <xdr:row>5</xdr:row>
      <xdr:rowOff>175684</xdr:rowOff>
    </xdr:from>
    <xdr:to>
      <xdr:col>2</xdr:col>
      <xdr:colOff>1415395</xdr:colOff>
      <xdr:row>31</xdr:row>
      <xdr:rowOff>61737</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a:off x="2727150" y="1037470"/>
          <a:ext cx="393674" cy="4158696"/>
        </a:xfrm>
        <a:prstGeom prst="downArrow">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0</xdr:colOff>
      <xdr:row>2</xdr:row>
      <xdr:rowOff>21166</xdr:rowOff>
    </xdr:from>
    <xdr:to>
      <xdr:col>6</xdr:col>
      <xdr:colOff>0</xdr:colOff>
      <xdr:row>4</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795866"/>
          <a:ext cx="7912100" cy="366184"/>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419" sz="2000" b="1">
              <a:solidFill>
                <a:schemeClr val="dk1"/>
              </a:solidFill>
              <a:effectLst/>
              <a:latin typeface="Franklin Gothic Book" panose="020B0503020102020204" pitchFamily="34" charset="0"/>
              <a:ea typeface="+mn-ea"/>
              <a:cs typeface="+mn-cs"/>
            </a:rPr>
            <a:t>Herramienta de Gestión Ambiental (HGA)  </a:t>
          </a:r>
          <a:r>
            <a:rPr lang="es-419" sz="2000" b="0" i="1">
              <a:latin typeface="Franklin Gothic Book" panose="020B0503020102020204" pitchFamily="34" charset="0"/>
            </a:rPr>
            <a:t>ver cada sección para una descripción completa</a:t>
          </a:r>
        </a:p>
      </xdr:txBody>
    </xdr:sp>
    <xdr:clientData/>
  </xdr:twoCellAnchor>
  <xdr:twoCellAnchor>
    <xdr:from>
      <xdr:col>1</xdr:col>
      <xdr:colOff>685800</xdr:colOff>
      <xdr:row>5</xdr:row>
      <xdr:rowOff>31749</xdr:rowOff>
    </xdr:from>
    <xdr:to>
      <xdr:col>5</xdr:col>
      <xdr:colOff>3289300</xdr:colOff>
      <xdr:row>6</xdr:row>
      <xdr:rowOff>152098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95400" y="1327149"/>
          <a:ext cx="7200900" cy="310849"/>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419" sz="1600" b="1" i="0">
              <a:solidFill>
                <a:sysClr val="windowText" lastClr="000000"/>
              </a:solidFill>
              <a:latin typeface="Franklin Gothic Book" panose="020B0503020102020204" pitchFamily="34" charset="0"/>
            </a:rPr>
            <a:t>Lea la pestaña Orientación y haga clic en el Nivel 1 cuando esté listo para comenzar</a:t>
          </a:r>
        </a:p>
      </xdr:txBody>
    </xdr:sp>
    <xdr:clientData/>
  </xdr:twoCellAnchor>
  <xdr:twoCellAnchor>
    <xdr:from>
      <xdr:col>11</xdr:col>
      <xdr:colOff>267777</xdr:colOff>
      <xdr:row>28</xdr:row>
      <xdr:rowOff>88617</xdr:rowOff>
    </xdr:from>
    <xdr:to>
      <xdr:col>19</xdr:col>
      <xdr:colOff>140777</xdr:colOff>
      <xdr:row>32</xdr:row>
      <xdr:rowOff>60497</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3305121" y="4622914"/>
          <a:ext cx="4714875" cy="60688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15</xdr:col>
      <xdr:colOff>495300</xdr:colOff>
      <xdr:row>28</xdr:row>
      <xdr:rowOff>71152</xdr:rowOff>
    </xdr:from>
    <xdr:to>
      <xdr:col>17</xdr:col>
      <xdr:colOff>12701</xdr:colOff>
      <xdr:row>31</xdr:row>
      <xdr:rowOff>57403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503400" y="5189252"/>
          <a:ext cx="736600" cy="481552"/>
        </a:xfrm>
        <a:prstGeom prst="rect">
          <a:avLst/>
        </a:prstGeom>
      </xdr:spPr>
    </xdr:pic>
    <xdr:clientData/>
  </xdr:twoCellAnchor>
  <xdr:twoCellAnchor editAs="oneCell">
    <xdr:from>
      <xdr:col>17</xdr:col>
      <xdr:colOff>203201</xdr:colOff>
      <xdr:row>29</xdr:row>
      <xdr:rowOff>76200</xdr:rowOff>
    </xdr:from>
    <xdr:to>
      <xdr:col>19</xdr:col>
      <xdr:colOff>101602</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430501" y="5359400"/>
          <a:ext cx="1117600" cy="216521"/>
        </a:xfrm>
        <a:prstGeom prst="rect">
          <a:avLst/>
        </a:prstGeom>
      </xdr:spPr>
    </xdr:pic>
    <xdr:clientData/>
  </xdr:twoCellAnchor>
  <xdr:twoCellAnchor editAs="oneCell">
    <xdr:from>
      <xdr:col>13</xdr:col>
      <xdr:colOff>381000</xdr:colOff>
      <xdr:row>29</xdr:row>
      <xdr:rowOff>9326</xdr:rowOff>
    </xdr:from>
    <xdr:to>
      <xdr:col>15</xdr:col>
      <xdr:colOff>241298</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twoCellAnchor editAs="oneCell">
    <xdr:from>
      <xdr:col>11</xdr:col>
      <xdr:colOff>326317</xdr:colOff>
      <xdr:row>28</xdr:row>
      <xdr:rowOff>123473</xdr:rowOff>
    </xdr:from>
    <xdr:to>
      <xdr:col>13</xdr:col>
      <xdr:colOff>287844</xdr:colOff>
      <xdr:row>31</xdr:row>
      <xdr:rowOff>132290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267845" y="5088820"/>
          <a:ext cx="1178609" cy="485068"/>
        </a:xfrm>
        <a:prstGeom prst="rect">
          <a:avLst/>
        </a:prstGeom>
      </xdr:spPr>
    </xdr:pic>
    <xdr:clientData/>
  </xdr:twoCellAnchor>
  <xdr:twoCellAnchor>
    <xdr:from>
      <xdr:col>11</xdr:col>
      <xdr:colOff>595312</xdr:colOff>
      <xdr:row>18</xdr:row>
      <xdr:rowOff>19843</xdr:rowOff>
    </xdr:from>
    <xdr:to>
      <xdr:col>19</xdr:col>
      <xdr:colOff>29765</xdr:colOff>
      <xdr:row>20</xdr:row>
      <xdr:rowOff>89296</xdr:rowOff>
    </xdr:to>
    <xdr:sp macro="" textlink="">
      <xdr:nvSpPr>
        <xdr:cNvPr id="7" name="TextBox 6">
          <a:extLst>
            <a:ext uri="{FF2B5EF4-FFF2-40B4-BE49-F238E27FC236}">
              <a16:creationId xmlns:a16="http://schemas.microsoft.com/office/drawing/2014/main" id="{32C8FA98-555D-5D8E-FB97-3C3F0DE80E52}"/>
            </a:ext>
          </a:extLst>
        </xdr:cNvPr>
        <xdr:cNvSpPr txBox="1"/>
      </xdr:nvSpPr>
      <xdr:spPr>
        <a:xfrm>
          <a:off x="13632656" y="2966640"/>
          <a:ext cx="4276328" cy="386953"/>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419" sz="1800" b="0">
              <a:solidFill>
                <a:sysClr val="windowText" lastClr="000000"/>
              </a:solidFill>
            </a:rPr>
            <a:t>Nombre del proyecto: </a:t>
          </a:r>
        </a:p>
      </xdr:txBody>
    </xdr:sp>
    <xdr:clientData/>
  </xdr:twoCellAnchor>
  <xdr:twoCellAnchor>
    <xdr:from>
      <xdr:col>11</xdr:col>
      <xdr:colOff>595312</xdr:colOff>
      <xdr:row>21</xdr:row>
      <xdr:rowOff>109140</xdr:rowOff>
    </xdr:from>
    <xdr:to>
      <xdr:col>19</xdr:col>
      <xdr:colOff>-1</xdr:colOff>
      <xdr:row>24</xdr:row>
      <xdr:rowOff>29765</xdr:rowOff>
    </xdr:to>
    <xdr:sp macro="" textlink="">
      <xdr:nvSpPr>
        <xdr:cNvPr id="11" name="TextBox 10">
          <a:extLst>
            <a:ext uri="{FF2B5EF4-FFF2-40B4-BE49-F238E27FC236}">
              <a16:creationId xmlns:a16="http://schemas.microsoft.com/office/drawing/2014/main" id="{CCE8509D-1FA8-994D-9D42-14F2EE102E35}"/>
            </a:ext>
          </a:extLst>
        </xdr:cNvPr>
        <xdr:cNvSpPr txBox="1"/>
      </xdr:nvSpPr>
      <xdr:spPr>
        <a:xfrm>
          <a:off x="13632656" y="3532187"/>
          <a:ext cx="4246562" cy="396875"/>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419" sz="1800">
              <a:solidFill>
                <a:sysClr val="windowText" lastClr="000000"/>
              </a:solidFill>
            </a:rPr>
            <a:t>Nombre del socio: </a:t>
          </a:r>
        </a:p>
      </xdr:txBody>
    </xdr:sp>
    <xdr:clientData/>
  </xdr:twoCellAnchor>
  <xdr:twoCellAnchor>
    <xdr:from>
      <xdr:col>11</xdr:col>
      <xdr:colOff>575470</xdr:colOff>
      <xdr:row>25</xdr:row>
      <xdr:rowOff>109140</xdr:rowOff>
    </xdr:from>
    <xdr:to>
      <xdr:col>18</xdr:col>
      <xdr:colOff>585392</xdr:colOff>
      <xdr:row>27</xdr:row>
      <xdr:rowOff>148828</xdr:rowOff>
    </xdr:to>
    <xdr:sp macro="" textlink="">
      <xdr:nvSpPr>
        <xdr:cNvPr id="13" name="TextBox 12">
          <a:extLst>
            <a:ext uri="{FF2B5EF4-FFF2-40B4-BE49-F238E27FC236}">
              <a16:creationId xmlns:a16="http://schemas.microsoft.com/office/drawing/2014/main" id="{944B3A34-9694-DA10-9489-5AE6D7BBE4C0}"/>
            </a:ext>
          </a:extLst>
        </xdr:cNvPr>
        <xdr:cNvSpPr txBox="1"/>
      </xdr:nvSpPr>
      <xdr:spPr>
        <a:xfrm>
          <a:off x="13612814" y="4167187"/>
          <a:ext cx="4246562" cy="357188"/>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419" sz="1800">
              <a:solidFill>
                <a:sysClr val="windowText" lastClr="000000"/>
              </a:solidFill>
            </a:rPr>
            <a:t>Fecha de evaluación: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23812</xdr:colOff>
      <xdr:row>1</xdr:row>
      <xdr:rowOff>0</xdr:rowOff>
    </xdr:to>
    <xdr:sp macro="" textlink="">
      <xdr:nvSpPr>
        <xdr:cNvPr id="4" name="TextBox 3">
          <a:extLst>
            <a:ext uri="{FF2B5EF4-FFF2-40B4-BE49-F238E27FC236}">
              <a16:creationId xmlns:a16="http://schemas.microsoft.com/office/drawing/2014/main" id="{67A623AC-9D1C-8283-E90B-F137DA70DBB2}"/>
            </a:ext>
          </a:extLst>
        </xdr:cNvPr>
        <xdr:cNvSpPr txBox="1"/>
      </xdr:nvSpPr>
      <xdr:spPr>
        <a:xfrm>
          <a:off x="0" y="0"/>
          <a:ext cx="25741312" cy="881063"/>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419" sz="1800">
              <a:solidFill>
                <a:sysClr val="windowText" lastClr="000000"/>
              </a:solidFill>
              <a:latin typeface="Franklin Gothic Book" panose="020B0503020102020204" pitchFamily="34" charset="0"/>
            </a:rPr>
            <a:t>Esta pestaña no es exhaustiva y no contiene todas las consideraciones posibles para la gestión ambiental desde una perspectiva operativa. Más bien presenta los puntos de entrada que deben tenerse en cuenta, junto con la viabilidad y las compensaciones. El contenido se basa en la orientación elaborada por el Grupo de Trabajo sobre Acción Climática de CRS, así como en las buenas prácticas de los equipos nacionales. También se han aprovechado los recursos de IFRC, ICRC, SCI, el proyecto WREC del Logistics Cluster, MSF, el Fleet Forum y el Climate Accelerator para desarrollar el contenido a continuación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484187</xdr:colOff>
      <xdr:row>2</xdr:row>
      <xdr:rowOff>7938</xdr:rowOff>
    </xdr:from>
    <xdr:to>
      <xdr:col>1</xdr:col>
      <xdr:colOff>7786687</xdr:colOff>
      <xdr:row>4</xdr:row>
      <xdr:rowOff>35773</xdr:rowOff>
    </xdr:to>
    <xdr:pic>
      <xdr:nvPicPr>
        <xdr:cNvPr id="6" name="Picture 5">
          <a:extLst>
            <a:ext uri="{FF2B5EF4-FFF2-40B4-BE49-F238E27FC236}">
              <a16:creationId xmlns:a16="http://schemas.microsoft.com/office/drawing/2014/main" id="{6A9E4495-0CE4-1D8B-02C9-2712C6019500}"/>
            </a:ext>
          </a:extLst>
        </xdr:cNvPr>
        <xdr:cNvPicPr>
          <a:picLocks noChangeAspect="1"/>
        </xdr:cNvPicPr>
      </xdr:nvPicPr>
      <xdr:blipFill>
        <a:blip xmlns:r="http://schemas.openxmlformats.org/officeDocument/2006/relationships" r:embed="rId1"/>
        <a:stretch>
          <a:fillRect/>
        </a:stretch>
      </xdr:blipFill>
      <xdr:spPr>
        <a:xfrm>
          <a:off x="2960687" y="579438"/>
          <a:ext cx="7302500" cy="6488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11443</xdr:colOff>
      <xdr:row>3</xdr:row>
      <xdr:rowOff>35004</xdr:rowOff>
    </xdr:from>
    <xdr:to>
      <xdr:col>16</xdr:col>
      <xdr:colOff>19244</xdr:colOff>
      <xdr:row>3</xdr:row>
      <xdr:rowOff>548409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670534" y="1218413"/>
          <a:ext cx="3683104" cy="513405"/>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419" sz="1600" b="1" i="0">
              <a:latin typeface="Franklin Gothic Book" panose="020B0503020102020204" pitchFamily="34" charset="0"/>
            </a:rPr>
            <a:t>TABLA RESUMEN DE LOS ENUNCIADOS DE LA LISTA DE VERIFICACIÓN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76200</xdr:colOff>
      <xdr:row>0</xdr:row>
      <xdr:rowOff>19053</xdr:rowOff>
    </xdr:from>
    <xdr:to>
      <xdr:col>20</xdr:col>
      <xdr:colOff>18143</xdr:colOff>
      <xdr:row>4</xdr:row>
      <xdr:rowOff>83344</xdr:rowOff>
    </xdr:to>
    <xdr:sp macro="" textlink="">
      <xdr:nvSpPr>
        <xdr:cNvPr id="2" name="TextBox 1">
          <a:extLst>
            <a:ext uri="{FF2B5EF4-FFF2-40B4-BE49-F238E27FC236}">
              <a16:creationId xmlns:a16="http://schemas.microsoft.com/office/drawing/2014/main" id="{D4813177-66FF-4999-942C-8244BDBEDBB4}"/>
            </a:ext>
          </a:extLst>
        </xdr:cNvPr>
        <xdr:cNvSpPr txBox="1"/>
      </xdr:nvSpPr>
      <xdr:spPr>
        <a:xfrm>
          <a:off x="10577513" y="19053"/>
          <a:ext cx="5978411" cy="2290760"/>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419" sz="1300" b="1" i="0" u="sng" baseline="0">
              <a:latin typeface="Franklin Gothic Book" panose="020B0503020102020204" pitchFamily="34" charset="0"/>
            </a:rPr>
            <a:t>Definicines de clasificación de impacto</a:t>
          </a:r>
        </a:p>
        <a:p>
          <a:pPr algn="l"/>
          <a:r>
            <a:rPr lang="es-419" sz="1300" b="1" i="1" u="none" baseline="0">
              <a:latin typeface="Franklin Gothic Book" panose="020B0503020102020204" pitchFamily="34" charset="0"/>
            </a:rPr>
            <a:t>Alto: </a:t>
          </a:r>
          <a:r>
            <a:rPr lang="es-419" sz="1300" i="1" baseline="0">
              <a:latin typeface="Franklin Gothic Book" panose="020B0503020102020204" pitchFamily="34" charset="0"/>
            </a:rPr>
            <a:t>interrupción completa para la mayoría de las personas en la zona del programa</a:t>
          </a:r>
        </a:p>
        <a:p>
          <a:pPr algn="l"/>
          <a:r>
            <a:rPr lang="es-419" sz="1300" b="1" i="1" u="none" baseline="0">
              <a:latin typeface="Franklin Gothic Book" panose="020B0503020102020204" pitchFamily="34" charset="0"/>
            </a:rPr>
            <a:t>Medio: </a:t>
          </a:r>
          <a:r>
            <a:rPr lang="es-419" sz="1300" i="1" baseline="0">
              <a:latin typeface="Franklin Gothic Book" panose="020B0503020102020204" pitchFamily="34" charset="0"/>
            </a:rPr>
            <a:t>problemas significativos para aproximadamente el 50% de las personas en la zona del programa</a:t>
          </a:r>
        </a:p>
        <a:p>
          <a:pPr algn="l"/>
          <a:r>
            <a:rPr lang="es-419" sz="1300" b="1" i="1" u="none" baseline="0">
              <a:latin typeface="Franklin Gothic Book" panose="020B0503020102020204" pitchFamily="34" charset="0"/>
            </a:rPr>
            <a:t>Bajo: </a:t>
          </a:r>
          <a:r>
            <a:rPr lang="es-419" sz="1300" i="1" baseline="0">
              <a:latin typeface="Franklin Gothic Book" panose="020B0503020102020204" pitchFamily="34" charset="0"/>
            </a:rPr>
            <a:t>problemas de moderados a menores para el 25% o menos de las personas en la zona del programa</a:t>
          </a:r>
        </a:p>
        <a:p>
          <a:pPr algn="l"/>
          <a:r>
            <a:rPr lang="es-419" sz="1300" b="1" i="0" u="sng" baseline="0">
              <a:latin typeface="Franklin Gothic Book" panose="020B0503020102020204" pitchFamily="34" charset="0"/>
            </a:rPr>
            <a:t>Definiciones de clasificación de probabilidad</a:t>
          </a:r>
        </a:p>
        <a:p>
          <a:pPr algn="l"/>
          <a:r>
            <a:rPr lang="es-419" sz="1300" b="1" i="1" baseline="0">
              <a:latin typeface="Franklin Gothic Book" panose="020B0503020102020204" pitchFamily="34" charset="0"/>
            </a:rPr>
            <a:t>Alta: </a:t>
          </a:r>
          <a:r>
            <a:rPr lang="es-419" sz="1300" i="1" baseline="0">
              <a:latin typeface="Franklin Gothic Book" panose="020B0503020102020204" pitchFamily="34" charset="0"/>
            </a:rPr>
            <a:t>75% o más probable que suceda</a:t>
          </a:r>
        </a:p>
        <a:p>
          <a:pPr algn="l"/>
          <a:r>
            <a:rPr lang="es-419" sz="1300" b="1" i="1" baseline="0">
              <a:latin typeface="Franklin Gothic Book" panose="020B0503020102020204" pitchFamily="34" charset="0"/>
            </a:rPr>
            <a:t>Media: </a:t>
          </a:r>
          <a:r>
            <a:rPr lang="es-419" sz="1300" i="1" baseline="0">
              <a:latin typeface="Franklin Gothic Book" panose="020B0503020102020204" pitchFamily="34" charset="0"/>
            </a:rPr>
            <a:t>26 - 74% de probabilidades que suceda</a:t>
          </a:r>
        </a:p>
        <a:p>
          <a:pPr algn="l"/>
          <a:r>
            <a:rPr lang="es-419" sz="1300" b="1" i="1" baseline="0">
              <a:latin typeface="Franklin Gothic Book" panose="020B0503020102020204" pitchFamily="34" charset="0"/>
            </a:rPr>
            <a:t>Baja: </a:t>
          </a:r>
          <a:r>
            <a:rPr lang="es-419" sz="1300" i="1" baseline="0">
              <a:latin typeface="Franklin Gothic Book" panose="020B0503020102020204" pitchFamily="34" charset="0"/>
            </a:rPr>
            <a:t>25% o menos probable que suceda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9071</xdr:rowOff>
    </xdr:from>
    <xdr:to>
      <xdr:col>6</xdr:col>
      <xdr:colOff>4074584</xdr:colOff>
      <xdr:row>1</xdr:row>
      <xdr:rowOff>50801</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a:off x="0" y="9071"/>
          <a:ext cx="29294667" cy="1100063"/>
        </a:xfrm>
        <a:prstGeom prst="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419" sz="1800" i="0">
              <a:solidFill>
                <a:sysClr val="windowText" lastClr="000000"/>
              </a:solidFill>
              <a:latin typeface="Franklin Gothic Book" panose="020B0503020102020204" pitchFamily="34" charset="0"/>
              <a:ea typeface="+mn-ea"/>
              <a:cs typeface="+mn-cs"/>
            </a:rPr>
            <a:t>Esta pestaña presenta orientación sobre enfoques basados en ecosistemas para la reducción del riesgo de desastres (RRD) que podrían implementarse para mitigar el impacto de determinados peligros naturales. La orientación se derivó inicialmente del Green Recovery and Reconstruction Toolkit (Kit de Recuperación y Reconstrucción Verde) de la Cruz Roja Americana y el Fondo Mundial para la Naturaleza  (WWF, por sus siglas en inglés) junto con orientación adicional de asesores técnicos de toda la red de Caritas Internationalis (CI) , siguiendo las mejores prácticas internacionales. En la medida de lo posible, la implementación de cualquier acción debería vincularse a actividades complementarias iniciadas por los gobiernos, la sociedad civil y las comunidades locales con el fin de adoptar un enfoque paisajístico en consonancia con la Norma Mundial para las Soluciones basadas en la Naturaleza elaborada por la UICN. Los enlaces a estas referencias están disponibles en la PESTAÑA DE REFERENCIA</a:t>
          </a:r>
        </a:p>
        <a:p>
          <a:pPr algn="ctr"/>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9071</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1" y="0"/>
          <a:ext cx="13761356" cy="1089479"/>
        </a:xfrm>
        <a:prstGeom prst="rect">
          <a:avLst/>
        </a:prstGeom>
        <a:solidFill>
          <a:srgbClr val="74A9C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419" sz="1800" i="0">
              <a:solidFill>
                <a:sysClr val="windowText" lastClr="000000"/>
              </a:solidFill>
              <a:latin typeface="Franklin Gothic Book" panose="020B0503020102020204" pitchFamily="34" charset="0"/>
              <a:ea typeface="+mn-ea"/>
              <a:cs typeface="+mn-cs"/>
            </a:rPr>
            <a:t>Esta pestaña presenta una guía de prácticas sostenibles asociadas con el sector de aeguridad alimentaria (SA), Medios de vida (MdV) y Adaptación al cambio climático (ACC)</a:t>
          </a:r>
          <a:r>
            <a:rPr lang="es-419" sz="1800" i="0" baseline="0">
              <a:solidFill>
                <a:sysClr val="windowText" lastClr="000000"/>
              </a:solidFill>
              <a:latin typeface="Franklin Gothic Book" panose="020B0503020102020204" pitchFamily="34" charset="0"/>
              <a:ea typeface="+mn-ea"/>
              <a:cs typeface="+mn-cs"/>
            </a:rPr>
            <a:t> </a:t>
          </a:r>
          <a:r>
            <a:rPr lang="es-419" sz="1800" i="0">
              <a:solidFill>
                <a:sysClr val="windowText" lastClr="000000"/>
              </a:solidFill>
              <a:latin typeface="Franklin Gothic Book" panose="020B0503020102020204" pitchFamily="34" charset="0"/>
              <a:ea typeface="+mn-ea"/>
              <a:cs typeface="+mn-cs"/>
            </a:rPr>
            <a:t>y de ninguna manera es exhaustiva. Gran parte de la orientación se derivó del 'Natural Resource Rights Framework' de Trocaire, el 'SMART Skills Competency Model'</a:t>
          </a:r>
          <a:r>
            <a:rPr lang="es-419" sz="1800" i="0" baseline="0">
              <a:solidFill>
                <a:sysClr val="windowText" lastClr="000000"/>
              </a:solidFill>
              <a:latin typeface="Franklin Gothic Book" panose="020B0503020102020204" pitchFamily="34" charset="0"/>
              <a:ea typeface="+mn-ea"/>
              <a:cs typeface="+mn-cs"/>
            </a:rPr>
            <a:t> </a:t>
          </a:r>
          <a:r>
            <a:rPr lang="es-419" sz="1800" i="0">
              <a:solidFill>
                <a:sysClr val="windowText" lastClr="000000"/>
              </a:solidFill>
              <a:latin typeface="Franklin Gothic Book" panose="020B0503020102020204" pitchFamily="34" charset="0"/>
              <a:ea typeface="+mn-ea"/>
              <a:cs typeface="+mn-cs"/>
            </a:rPr>
            <a:t>de CRS y 'Enterprises with Purpose: A Guide to Supporting Resilient and Sustainable Local Economies' de CAFOD. Los enlaces a estos recursos están disponibles en la PESTAÑA DE REFERENCIA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12700</xdr:rowOff>
    </xdr:from>
    <xdr:to>
      <xdr:col>3</xdr:col>
      <xdr:colOff>0</xdr:colOff>
      <xdr:row>1</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a:off x="0" y="12700"/>
          <a:ext cx="21869400" cy="1193800"/>
        </a:xfrm>
        <a:prstGeom prst="rect">
          <a:avLst/>
        </a:prstGeom>
        <a:solidFill>
          <a:srgbClr val="E1EA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419" sz="1800" b="0" i="0">
              <a:solidFill>
                <a:sysClr val="windowText" lastClr="000000"/>
              </a:solidFill>
              <a:latin typeface="Franklin Gothic Book" panose="020B0503020102020204" pitchFamily="34" charset="0"/>
            </a:rPr>
            <a:t>Esta guía, presenta medidas de refugio y asentamiento asociadas con prácticas sostenibles que apuntan a la preservación del medio ambiente en actividades de refugio; no es exhaustiva y debe adaptarse al contexto local. La orientación se deriva del aprendizaje de CRS en los países donde opera y de los recursos humanitarios adicionales del Global Shelter Cluster, FICR, BHA y ACNUR. Los enlaces al recurso están disponibles en la PESTAÑA DE REFERENCIA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42333</xdr:colOff>
      <xdr:row>0</xdr:row>
      <xdr:rowOff>0</xdr:rowOff>
    </xdr:from>
    <xdr:to>
      <xdr:col>9</xdr:col>
      <xdr:colOff>62816</xdr:colOff>
      <xdr:row>1</xdr:row>
      <xdr:rowOff>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a:off x="42333" y="0"/>
          <a:ext cx="64345983" cy="1566333"/>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r>
            <a:rPr lang="es-419" sz="3200" i="0">
              <a:solidFill>
                <a:schemeClr val="bg1"/>
              </a:solidFill>
              <a:latin typeface="Franklin Gothic Book" panose="020B0503020102020204" pitchFamily="34" charset="0"/>
            </a:rPr>
            <a:t>Esta pestaña presenta orientación sobre enfoques de ingeniería ambiental para el agua, el saneamiento y la higiene (WASH). Esta orientación debe adaptarse al contexto local según sea necesario. Se derivó de Naturvårdsverket (Agencia Sueca de Protección del Medio Ambiente), la Agencia de Protección del Medio Ambiente de EE. UU. (EPA), NEAT+, Agua, saneamiento e higiene para poblaciones en riesgo de ACF, Ingeniería en emergencias y SPHERE, junto con orientación adicional de expertos en WASH de CRS con capacitación en Hidrogeología e Ingeniería Ambiental. Se proporcionan enlaces adicionales en la PESTAÑA DE REFERENCIA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xdr:colOff>
      <xdr:row>0</xdr:row>
      <xdr:rowOff>0</xdr:rowOff>
    </xdr:from>
    <xdr:to>
      <xdr:col>16</xdr:col>
      <xdr:colOff>18143</xdr:colOff>
      <xdr:row>1</xdr:row>
      <xdr:rowOff>0</xdr:rowOff>
    </xdr:to>
    <xdr:sp macro="" textlink="">
      <xdr:nvSpPr>
        <xdr:cNvPr id="2" name="TextBox 1">
          <a:extLst>
            <a:ext uri="{FF2B5EF4-FFF2-40B4-BE49-F238E27FC236}">
              <a16:creationId xmlns:a16="http://schemas.microsoft.com/office/drawing/2014/main" id="{0CD0132C-6FEF-55CB-C34B-DC7227703FAF}"/>
            </a:ext>
          </a:extLst>
        </xdr:cNvPr>
        <xdr:cNvSpPr txBox="1"/>
      </xdr:nvSpPr>
      <xdr:spPr>
        <a:xfrm>
          <a:off x="6350" y="0"/>
          <a:ext cx="15206436" cy="462643"/>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419" sz="1800">
              <a:solidFill>
                <a:sysClr val="windowText" lastClr="000000"/>
              </a:solidFill>
              <a:latin typeface="Franklin Gothic Book" panose="020B0503020102020204" pitchFamily="34" charset="0"/>
            </a:rPr>
            <a:t>Esta orientación no es exhaustiva y se basa en el marco de 'programaci</a:t>
          </a:r>
          <a:r>
            <a:rPr lang="es-419" sz="1800">
              <a:solidFill>
                <a:sysClr val="windowText" lastClr="000000"/>
              </a:solidFill>
              <a:latin typeface="Franklin Gothic Book" panose="020B0503020102020204" pitchFamily="34" charset="0"/>
              <a:ea typeface="Calibri" panose="020F0502020204030204" pitchFamily="34" charset="0"/>
              <a:cs typeface="Calibri" panose="020F0502020204030204" pitchFamily="34" charset="0"/>
            </a:rPr>
            <a:t>ón basasa en mercados' </a:t>
          </a:r>
          <a:r>
            <a:rPr lang="es-419" sz="1800" baseline="0">
              <a:solidFill>
                <a:sysClr val="windowText" lastClr="000000"/>
              </a:solidFill>
              <a:latin typeface="Franklin Gothic Book" panose="020B0503020102020204" pitchFamily="34" charset="0"/>
            </a:rPr>
            <a:t>de MiC, la Lista de Comprobación Medioambiental para la Asistencia en Efectivo y en Especie del ACNUR, el Grupo URD y la Red CaLP. Los enlaces a los recursos se encuentran en la pestaña de REFERENCIA</a:t>
          </a:r>
        </a:p>
      </xdr:txBody>
    </xdr:sp>
    <xdr:clientData/>
  </xdr:twoCellAnchor>
  <xdr:twoCellAnchor editAs="oneCell">
    <xdr:from>
      <xdr:col>3</xdr:col>
      <xdr:colOff>452437</xdr:colOff>
      <xdr:row>2</xdr:row>
      <xdr:rowOff>126999</xdr:rowOff>
    </xdr:from>
    <xdr:to>
      <xdr:col>13</xdr:col>
      <xdr:colOff>318987</xdr:colOff>
      <xdr:row>9</xdr:row>
      <xdr:rowOff>1777999</xdr:rowOff>
    </xdr:to>
    <xdr:pic>
      <xdr:nvPicPr>
        <xdr:cNvPr id="3" name="Picture 2">
          <a:extLst>
            <a:ext uri="{FF2B5EF4-FFF2-40B4-BE49-F238E27FC236}">
              <a16:creationId xmlns:a16="http://schemas.microsoft.com/office/drawing/2014/main" id="{854353AE-3BE9-C905-E420-9EA657567F73}"/>
            </a:ext>
          </a:extLst>
        </xdr:cNvPr>
        <xdr:cNvPicPr>
          <a:picLocks noChangeAspect="1"/>
        </xdr:cNvPicPr>
      </xdr:nvPicPr>
      <xdr:blipFill>
        <a:blip xmlns:r="http://schemas.openxmlformats.org/officeDocument/2006/relationships" r:embed="rId1"/>
        <a:stretch>
          <a:fillRect/>
        </a:stretch>
      </xdr:blipFill>
      <xdr:spPr>
        <a:xfrm>
          <a:off x="2381250" y="2524124"/>
          <a:ext cx="6295925" cy="4873625"/>
        </a:xfrm>
        <a:prstGeom prst="rect">
          <a:avLst/>
        </a:prstGeom>
        <a:solidFill>
          <a:schemeClr val="tx1">
            <a:alpha val="57000"/>
          </a:schemeClr>
        </a:solidFill>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vijay_srivastava_crs_org\Documents\Sandrine%20Files\Original_Environmental_Stewardship_Tool_Final_compresse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ier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Tier1"/>
      <sheetName val="Tier2"/>
      <sheetName val="Tier3"/>
      <sheetName val="DRR"/>
      <sheetName val="Food Security&amp;Livelihoods"/>
      <sheetName val="Shelter&amp;Settlements"/>
      <sheetName val="WASH"/>
      <sheetName val="CLDRM"/>
      <sheetName val="References"/>
    </sheetNames>
    <sheetDataSet>
      <sheetData sheetId="0" refreshError="1"/>
      <sheetData sheetId="1">
        <row r="9">
          <cell r="E9" t="str">
            <v>yes</v>
          </cell>
          <cell r="F9" t="str">
            <v>somewhat</v>
          </cell>
          <cell r="G9" t="str">
            <v>no</v>
          </cell>
          <cell r="H9"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r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https://cafod.azurewebsites.net/EnterprisesWithPurposeSupportingResilientAndSustainableLocalEconomies.pdf" TargetMode="External"/><Relationship Id="rId13" Type="http://schemas.openxmlformats.org/officeDocument/2006/relationships/hyperlink" Target="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TargetMode="External"/><Relationship Id="rId18" Type="http://schemas.openxmlformats.org/officeDocument/2006/relationships/hyperlink" Target="https://www.calpnetwork.org/wp-content/uploads/ninja-forms/2/Checklist-Review-of-environment-impact-CBI-and-Kind-assistance.pdf" TargetMode="External"/><Relationship Id="rId26" Type="http://schemas.openxmlformats.org/officeDocument/2006/relationships/hyperlink" Target="https://www.iucn.org/news/europe/202007/iucn-global-standard-nbs" TargetMode="External"/><Relationship Id="rId3" Type="http://schemas.openxmlformats.org/officeDocument/2006/relationships/hyperlink" Target="https://w2.vatican.va/content/dam/francesco/pdf/encyclicals/documents/papa-francesco_20150524_enciclica-laudato-si_en.pdf" TargetMode="External"/><Relationship Id="rId21" Type="http://schemas.openxmlformats.org/officeDocument/2006/relationships/hyperlink" Target="https://www.calpnetwork.org/wp-content/uploads/ninja-forms/2/RapportENVCash_En_GroupeURD_2020.pdf" TargetMode="External"/><Relationship Id="rId7" Type="http://schemas.openxmlformats.org/officeDocument/2006/relationships/hyperlink" Target="https://www.trocaire.org/sites/default/files/resources/policy/national-resource-rights-framework.pdf" TargetMode="External"/><Relationship Id="rId12" Type="http://schemas.openxmlformats.org/officeDocument/2006/relationships/hyperlink" Target="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TargetMode="External"/><Relationship Id="rId17" Type="http://schemas.openxmlformats.org/officeDocument/2006/relationships/hyperlink" Target="https://www.naturvardsverket.se/en/" TargetMode="External"/><Relationship Id="rId25" Type="http://schemas.openxmlformats.org/officeDocument/2006/relationships/hyperlink" Target="https://cafod.azurewebsites.net/ResilienceAndSustainabilityToolkitToSupportIntegratedProgrammeDesign.pdf" TargetMode="External"/><Relationship Id="rId2" Type="http://schemas.openxmlformats.org/officeDocument/2006/relationships/hyperlink" Target="https://efom.crs.org/efpm/protection/" TargetMode="External"/><Relationship Id="rId16" Type="http://schemas.openxmlformats.org/officeDocument/2006/relationships/hyperlink" Target="https://beamexchange.org/uploads/filer_public/28/ce/28ce6b54-c69c-481b-99c0-da7807ead5da/market_based_programming_framework_2022_compressed.pdf" TargetMode="External"/><Relationship Id="rId20" Type="http://schemas.openxmlformats.org/officeDocument/2006/relationships/hyperlink" Target="https://sheltercluster.s3.eu-central-1.amazonaws.com/public/docs/2020.04.16_checklist_v1.5.pdf" TargetMode="External"/><Relationship Id="rId1" Type="http://schemas.openxmlformats.org/officeDocument/2006/relationships/hyperlink" Target="https://www.crs.org/our-work-overseas/research-publications/guide-facilitating-community-led-disaster-risk-management" TargetMode="External"/><Relationship Id="rId6" Type="http://schemas.openxmlformats.org/officeDocument/2006/relationships/hyperlink" Target="http://www.qsand.org/" TargetMode="External"/><Relationship Id="rId11" Type="http://schemas.openxmlformats.org/officeDocument/2006/relationships/hyperlink" Target="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TargetMode="External"/><Relationship Id="rId24" Type="http://schemas.openxmlformats.org/officeDocument/2006/relationships/hyperlink" Target="https://www.calpnetwork.org/wp-content/uploads/2021/06/cashenvironment_-_implications_and_opportunities.pdf" TargetMode="External"/><Relationship Id="rId5" Type="http://schemas.openxmlformats.org/officeDocument/2006/relationships/hyperlink" Target="http://www.livestock-emergency.net/userfiles/file/legs.pdf" TargetMode="External"/><Relationship Id="rId15" Type="http://schemas.openxmlformats.org/officeDocument/2006/relationships/hyperlink" Target="https://beamexchange.org/uploads/filer_public/28/ce/28ce6b54-c69c-481b-99c0-da7807ead5da/market_based_programming_framework_2022_compressed.pdf" TargetMode="External"/><Relationship Id="rId23" Type="http://schemas.openxmlformats.org/officeDocument/2006/relationships/hyperlink" Target="https://handbook.spherestandards.org/en/sphere/" TargetMode="External"/><Relationship Id="rId28" Type="http://schemas.openxmlformats.org/officeDocument/2006/relationships/printerSettings" Target="../printerSettings/printerSettings10.bin"/><Relationship Id="rId10" Type="http://schemas.openxmlformats.org/officeDocument/2006/relationships/hyperlink" Target="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TargetMode="External"/><Relationship Id="rId19" Type="http://schemas.openxmlformats.org/officeDocument/2006/relationships/hyperlink" Target="https://sheltercluster.org/environment-community-practice/pages/shelter-methodology-assessment-carbon-smac" TargetMode="External"/><Relationship Id="rId4" Type="http://schemas.openxmlformats.org/officeDocument/2006/relationships/hyperlink" Target="https://www.worldwildlife.org/publications/green-recovery-and-reconstruction-toolkit-grrt" TargetMode="External"/><Relationship Id="rId9" Type="http://schemas.openxmlformats.org/officeDocument/2006/relationships/hyperlink" Target="https://www.youtube.com/playlist?list=PLKXyB2MVpO5LgZN2bpmTixvQqaM-NyYRj" TargetMode="External"/><Relationship Id="rId14" Type="http://schemas.openxmlformats.org/officeDocument/2006/relationships/hyperlink" Target="https://handbook.spherestandards.org/en/sphere/" TargetMode="External"/><Relationship Id="rId22" Type="http://schemas.openxmlformats.org/officeDocument/2006/relationships/hyperlink" Target="https://neatplus.org/" TargetMode="External"/><Relationship Id="rId27" Type="http://schemas.openxmlformats.org/officeDocument/2006/relationships/hyperlink" Target="https://spherestandards.org/nature-based-solutions-nbs-sphere-unpacked-guide-launche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fom.crs.org/environmental-stewardship-tool/" TargetMode="External"/><Relationship Id="rId1" Type="http://schemas.openxmlformats.org/officeDocument/2006/relationships/hyperlink" Target="https://efom.crs.org/environmental-stewardship-too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0F2F1"/>
  </sheetPr>
  <dimension ref="B1:AB74"/>
  <sheetViews>
    <sheetView tabSelected="1" topLeftCell="A2" zoomScale="60" zoomScaleNormal="60" workbookViewId="0">
      <selection activeCell="F2" sqref="F2"/>
    </sheetView>
  </sheetViews>
  <sheetFormatPr defaultColWidth="9.1796875" defaultRowHeight="12.5" x14ac:dyDescent="0.25"/>
  <cols>
    <col min="2" max="2" width="15.7265625" customWidth="1"/>
    <col min="3" max="3" width="20.453125" customWidth="1"/>
    <col min="4" max="4" width="20.81640625" customWidth="1"/>
    <col min="5" max="5" width="17.7265625" customWidth="1"/>
    <col min="6" max="6" width="70.81640625" customWidth="1"/>
    <col min="64" max="69" width="9.1796875" customWidth="1"/>
  </cols>
  <sheetData>
    <row r="1" spans="2:18" ht="32.25" hidden="1" customHeight="1" x14ac:dyDescent="0.5">
      <c r="B1" s="207" t="s">
        <v>424</v>
      </c>
      <c r="C1" s="208"/>
      <c r="D1" s="208"/>
      <c r="E1" s="208"/>
      <c r="F1" s="36" t="s">
        <v>425</v>
      </c>
    </row>
    <row r="2" spans="2:18" ht="27" x14ac:dyDescent="0.5">
      <c r="B2" s="48" t="s">
        <v>0</v>
      </c>
      <c r="C2" s="48" t="s">
        <v>1</v>
      </c>
      <c r="D2" s="48" t="s">
        <v>2</v>
      </c>
      <c r="E2" s="48" t="s">
        <v>3</v>
      </c>
      <c r="F2" s="165" t="s">
        <v>4</v>
      </c>
      <c r="G2" s="6"/>
      <c r="H2" s="6"/>
      <c r="I2" s="6"/>
      <c r="J2" s="6"/>
    </row>
    <row r="4" spans="2:18" ht="15" customHeight="1" x14ac:dyDescent="0.5">
      <c r="B4" s="206"/>
      <c r="C4" s="206"/>
      <c r="D4" s="206"/>
      <c r="E4" s="206"/>
      <c r="F4" s="206"/>
    </row>
    <row r="6" spans="2:18" ht="15" customHeight="1" x14ac:dyDescent="0.5">
      <c r="B6" s="13"/>
      <c r="C6" s="6"/>
    </row>
    <row r="15" spans="2:18" ht="12.75" customHeight="1" x14ac:dyDescent="0.25">
      <c r="R15" s="1" t="s">
        <v>5</v>
      </c>
    </row>
    <row r="67" spans="28:28" x14ac:dyDescent="0.25">
      <c r="AB67" s="5"/>
    </row>
    <row r="73" spans="28:28" ht="95.25" customHeight="1" x14ac:dyDescent="0.25"/>
    <row r="74" spans="28:28" ht="55.5" customHeight="1" x14ac:dyDescent="0.25"/>
  </sheetData>
  <mergeCells count="2">
    <mergeCell ref="B4:F4"/>
    <mergeCell ref="B1:E1"/>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CBC4"/>
  </sheetPr>
  <dimension ref="A1:AD91"/>
  <sheetViews>
    <sheetView topLeftCell="A9" zoomScale="80" zoomScaleNormal="80" workbookViewId="0">
      <selection activeCell="M88" sqref="M88:P91"/>
    </sheetView>
  </sheetViews>
  <sheetFormatPr defaultColWidth="9.1796875" defaultRowHeight="12.5" x14ac:dyDescent="0.25"/>
  <sheetData>
    <row r="1" spans="1:16" ht="69.650000000000006" customHeight="1" x14ac:dyDescent="0.25"/>
    <row r="2" spans="1:16" ht="142.5" customHeight="1" x14ac:dyDescent="0.25">
      <c r="A2" s="288" t="s">
        <v>510</v>
      </c>
      <c r="B2" s="289"/>
      <c r="C2" s="289"/>
      <c r="D2" s="289"/>
      <c r="E2" s="289"/>
      <c r="F2" s="289"/>
      <c r="G2" s="289"/>
      <c r="H2" s="289"/>
      <c r="I2" s="289"/>
      <c r="J2" s="289"/>
      <c r="K2" s="289"/>
      <c r="L2" s="289"/>
      <c r="M2" s="289"/>
      <c r="N2" s="289"/>
      <c r="O2" s="289"/>
      <c r="P2" s="290"/>
    </row>
    <row r="3" spans="1:16" ht="36.65" customHeight="1" x14ac:dyDescent="0.25">
      <c r="A3" s="50"/>
      <c r="B3" s="51"/>
      <c r="C3" s="51"/>
      <c r="D3" s="51"/>
      <c r="E3" s="51"/>
      <c r="F3" s="51"/>
      <c r="G3" s="51"/>
      <c r="H3" s="51"/>
    </row>
    <row r="4" spans="1:16" ht="36.65" customHeight="1" x14ac:dyDescent="0.25">
      <c r="A4" s="50"/>
      <c r="B4" s="51"/>
      <c r="C4" s="51"/>
      <c r="D4" s="51"/>
      <c r="E4" s="51"/>
      <c r="F4" s="51"/>
      <c r="G4" s="51"/>
      <c r="H4" s="51"/>
    </row>
    <row r="5" spans="1:16" ht="36.65" customHeight="1" x14ac:dyDescent="0.25">
      <c r="A5" s="50"/>
      <c r="B5" s="51"/>
      <c r="C5" s="51"/>
      <c r="D5" s="51"/>
      <c r="E5" s="51"/>
      <c r="F5" s="51"/>
      <c r="G5" s="51"/>
      <c r="H5" s="51"/>
    </row>
    <row r="6" spans="1:16" ht="36.65" customHeight="1" x14ac:dyDescent="0.25">
      <c r="A6" s="50"/>
      <c r="B6" s="51"/>
      <c r="C6" s="51"/>
      <c r="D6" s="51"/>
      <c r="E6" s="51"/>
      <c r="F6" s="51"/>
      <c r="G6" s="51"/>
      <c r="H6" s="51"/>
    </row>
    <row r="7" spans="1:16" ht="36.65" customHeight="1" x14ac:dyDescent="0.25">
      <c r="A7" s="50"/>
      <c r="B7" s="51"/>
      <c r="C7" s="51"/>
      <c r="D7" s="51"/>
      <c r="E7" s="51"/>
      <c r="F7" s="51"/>
      <c r="G7" s="51"/>
      <c r="H7" s="51"/>
    </row>
    <row r="8" spans="1:16" ht="36.65" customHeight="1" x14ac:dyDescent="0.25">
      <c r="A8" s="50"/>
      <c r="B8" s="51"/>
      <c r="C8" s="51"/>
      <c r="D8" s="51"/>
      <c r="E8" s="51"/>
      <c r="F8" s="51"/>
      <c r="G8" s="51"/>
      <c r="H8" s="51"/>
    </row>
    <row r="9" spans="1:16" ht="36.65" customHeight="1" x14ac:dyDescent="0.25">
      <c r="A9" s="50"/>
      <c r="B9" s="51"/>
      <c r="C9" s="51"/>
      <c r="D9" s="51"/>
      <c r="E9" s="51"/>
      <c r="F9" s="51"/>
      <c r="G9" s="51"/>
      <c r="H9" s="51"/>
    </row>
    <row r="10" spans="1:16" ht="156.75" customHeight="1" x14ac:dyDescent="0.25">
      <c r="A10" s="50"/>
      <c r="B10" s="51"/>
      <c r="C10" s="51"/>
      <c r="D10" s="51"/>
      <c r="E10" s="51"/>
      <c r="F10" s="51"/>
      <c r="G10" s="51"/>
      <c r="H10" s="51"/>
    </row>
    <row r="11" spans="1:16" ht="20" x14ac:dyDescent="0.4">
      <c r="A11" s="313" t="s">
        <v>213</v>
      </c>
      <c r="B11" s="313"/>
      <c r="C11" s="313"/>
      <c r="D11" s="313"/>
      <c r="E11" s="314" t="s">
        <v>214</v>
      </c>
      <c r="F11" s="314"/>
      <c r="G11" s="314"/>
      <c r="H11" s="314"/>
      <c r="I11" s="315" t="s">
        <v>215</v>
      </c>
      <c r="J11" s="315"/>
      <c r="K11" s="315"/>
      <c r="L11" s="315"/>
      <c r="M11" s="311" t="s">
        <v>216</v>
      </c>
      <c r="N11" s="312"/>
      <c r="O11" s="312"/>
      <c r="P11" s="312"/>
    </row>
    <row r="12" spans="1:16" ht="13" customHeight="1" x14ac:dyDescent="0.25">
      <c r="A12" s="326" t="s">
        <v>217</v>
      </c>
      <c r="B12" s="326"/>
      <c r="C12" s="326"/>
      <c r="D12" s="326"/>
      <c r="E12" s="348" t="s">
        <v>218</v>
      </c>
      <c r="F12" s="349"/>
      <c r="G12" s="349"/>
      <c r="H12" s="350"/>
      <c r="I12" s="358" t="s">
        <v>219</v>
      </c>
      <c r="J12" s="358"/>
      <c r="K12" s="358"/>
      <c r="L12" s="358"/>
      <c r="M12" s="302" t="s">
        <v>220</v>
      </c>
      <c r="N12" s="303"/>
      <c r="O12" s="303"/>
      <c r="P12" s="304"/>
    </row>
    <row r="13" spans="1:16" ht="12.65" customHeight="1" x14ac:dyDescent="0.25">
      <c r="A13" s="326"/>
      <c r="B13" s="326"/>
      <c r="C13" s="326"/>
      <c r="D13" s="326"/>
      <c r="E13" s="351"/>
      <c r="F13" s="352"/>
      <c r="G13" s="352"/>
      <c r="H13" s="353"/>
      <c r="I13" s="358"/>
      <c r="J13" s="358"/>
      <c r="K13" s="358"/>
      <c r="L13" s="358"/>
      <c r="M13" s="305"/>
      <c r="N13" s="306"/>
      <c r="O13" s="306"/>
      <c r="P13" s="307"/>
    </row>
    <row r="14" spans="1:16" ht="13" customHeight="1" x14ac:dyDescent="0.25">
      <c r="A14" s="326"/>
      <c r="B14" s="326"/>
      <c r="C14" s="326"/>
      <c r="D14" s="326"/>
      <c r="E14" s="351"/>
      <c r="F14" s="352"/>
      <c r="G14" s="352"/>
      <c r="H14" s="353"/>
      <c r="I14" s="358"/>
      <c r="J14" s="358"/>
      <c r="K14" s="358"/>
      <c r="L14" s="358"/>
      <c r="M14" s="305"/>
      <c r="N14" s="306"/>
      <c r="O14" s="306"/>
      <c r="P14" s="307"/>
    </row>
    <row r="15" spans="1:16" ht="12.65" customHeight="1" x14ac:dyDescent="0.25">
      <c r="A15" s="326"/>
      <c r="B15" s="326"/>
      <c r="C15" s="326"/>
      <c r="D15" s="326"/>
      <c r="E15" s="351"/>
      <c r="F15" s="352"/>
      <c r="G15" s="352"/>
      <c r="H15" s="353"/>
      <c r="I15" s="358"/>
      <c r="J15" s="358"/>
      <c r="K15" s="358"/>
      <c r="L15" s="358"/>
      <c r="M15" s="305"/>
      <c r="N15" s="306"/>
      <c r="O15" s="306"/>
      <c r="P15" s="307"/>
    </row>
    <row r="16" spans="1:16" ht="13" customHeight="1" x14ac:dyDescent="0.25">
      <c r="A16" s="326"/>
      <c r="B16" s="326"/>
      <c r="C16" s="326"/>
      <c r="D16" s="327"/>
      <c r="E16" s="351"/>
      <c r="F16" s="352"/>
      <c r="G16" s="352"/>
      <c r="H16" s="353"/>
      <c r="I16" s="358"/>
      <c r="J16" s="358"/>
      <c r="K16" s="358"/>
      <c r="L16" s="358"/>
      <c r="M16" s="308"/>
      <c r="N16" s="309"/>
      <c r="O16" s="309"/>
      <c r="P16" s="310"/>
    </row>
    <row r="17" spans="1:17" ht="37" customHeight="1" x14ac:dyDescent="0.25">
      <c r="A17" s="326"/>
      <c r="B17" s="326"/>
      <c r="C17" s="326"/>
      <c r="D17" s="327"/>
      <c r="E17" s="351"/>
      <c r="F17" s="352"/>
      <c r="G17" s="352"/>
      <c r="H17" s="353"/>
      <c r="I17" s="358"/>
      <c r="J17" s="358"/>
      <c r="K17" s="358"/>
      <c r="L17" s="358"/>
      <c r="M17" s="302" t="s">
        <v>221</v>
      </c>
      <c r="N17" s="303"/>
      <c r="O17" s="303"/>
      <c r="P17" s="304"/>
    </row>
    <row r="18" spans="1:17" ht="42.75" customHeight="1" x14ac:dyDescent="0.3">
      <c r="A18" s="326"/>
      <c r="B18" s="326"/>
      <c r="C18" s="326"/>
      <c r="D18" s="327"/>
      <c r="E18" s="351"/>
      <c r="F18" s="352"/>
      <c r="G18" s="352"/>
      <c r="H18" s="353"/>
      <c r="I18" s="339" t="s">
        <v>222</v>
      </c>
      <c r="J18" s="340"/>
      <c r="K18" s="340"/>
      <c r="L18" s="341"/>
      <c r="M18" s="305"/>
      <c r="N18" s="306"/>
      <c r="O18" s="306"/>
      <c r="P18" s="307"/>
      <c r="Q18" s="53"/>
    </row>
    <row r="19" spans="1:17" ht="15.65" customHeight="1" x14ac:dyDescent="0.25">
      <c r="A19" s="328" t="s">
        <v>223</v>
      </c>
      <c r="B19" s="328"/>
      <c r="C19" s="328"/>
      <c r="D19" s="328"/>
      <c r="E19" s="351"/>
      <c r="F19" s="352"/>
      <c r="G19" s="352"/>
      <c r="H19" s="353"/>
      <c r="I19" s="342"/>
      <c r="J19" s="343"/>
      <c r="K19" s="343"/>
      <c r="L19" s="344"/>
      <c r="M19" s="305"/>
      <c r="N19" s="306"/>
      <c r="O19" s="306"/>
      <c r="P19" s="307"/>
    </row>
    <row r="20" spans="1:17" ht="8.5" customHeight="1" x14ac:dyDescent="0.3">
      <c r="A20" s="328"/>
      <c r="B20" s="328"/>
      <c r="C20" s="328"/>
      <c r="D20" s="328"/>
      <c r="E20" s="351"/>
      <c r="F20" s="352"/>
      <c r="G20" s="352"/>
      <c r="H20" s="353"/>
      <c r="I20" s="342"/>
      <c r="J20" s="343"/>
      <c r="K20" s="343"/>
      <c r="L20" s="344"/>
      <c r="M20" s="305"/>
      <c r="N20" s="306"/>
      <c r="O20" s="306"/>
      <c r="P20" s="307"/>
      <c r="Q20" s="53"/>
    </row>
    <row r="21" spans="1:17" ht="12.65" hidden="1" customHeight="1" x14ac:dyDescent="0.25">
      <c r="A21" s="328"/>
      <c r="B21" s="328"/>
      <c r="C21" s="328"/>
      <c r="D21" s="328"/>
      <c r="E21" s="351"/>
      <c r="F21" s="352"/>
      <c r="G21" s="352"/>
      <c r="H21" s="353"/>
      <c r="I21" s="342"/>
      <c r="J21" s="343"/>
      <c r="K21" s="343"/>
      <c r="L21" s="344"/>
      <c r="M21" s="308"/>
      <c r="N21" s="309"/>
      <c r="O21" s="309"/>
      <c r="P21" s="310"/>
    </row>
    <row r="22" spans="1:17" ht="13" customHeight="1" x14ac:dyDescent="0.25">
      <c r="A22" s="328"/>
      <c r="B22" s="328"/>
      <c r="C22" s="328"/>
      <c r="D22" s="328"/>
      <c r="E22" s="351"/>
      <c r="F22" s="352"/>
      <c r="G22" s="352"/>
      <c r="H22" s="353"/>
      <c r="I22" s="345"/>
      <c r="J22" s="346"/>
      <c r="K22" s="346"/>
      <c r="L22" s="347"/>
      <c r="M22" s="293" t="s">
        <v>224</v>
      </c>
      <c r="N22" s="294"/>
      <c r="O22" s="294"/>
      <c r="P22" s="295"/>
    </row>
    <row r="23" spans="1:17" ht="12.65" customHeight="1" x14ac:dyDescent="0.25">
      <c r="A23" s="328"/>
      <c r="B23" s="328"/>
      <c r="C23" s="328"/>
      <c r="D23" s="328"/>
      <c r="E23" s="351"/>
      <c r="F23" s="352"/>
      <c r="G23" s="352"/>
      <c r="H23" s="353"/>
      <c r="I23" s="272" t="s">
        <v>225</v>
      </c>
      <c r="J23" s="273"/>
      <c r="K23" s="273"/>
      <c r="L23" s="274"/>
      <c r="M23" s="296"/>
      <c r="N23" s="297"/>
      <c r="O23" s="297"/>
      <c r="P23" s="298"/>
    </row>
    <row r="24" spans="1:17" ht="17.149999999999999" customHeight="1" x14ac:dyDescent="0.25">
      <c r="A24" s="328"/>
      <c r="B24" s="328"/>
      <c r="C24" s="328"/>
      <c r="D24" s="328"/>
      <c r="E24" s="354"/>
      <c r="F24" s="354"/>
      <c r="G24" s="354"/>
      <c r="H24" s="355"/>
      <c r="I24" s="275"/>
      <c r="J24" s="276"/>
      <c r="K24" s="276"/>
      <c r="L24" s="338"/>
      <c r="M24" s="299"/>
      <c r="N24" s="300"/>
      <c r="O24" s="300"/>
      <c r="P24" s="301"/>
    </row>
    <row r="25" spans="1:17" ht="36" customHeight="1" x14ac:dyDescent="0.25">
      <c r="A25" s="328"/>
      <c r="B25" s="328"/>
      <c r="C25" s="328"/>
      <c r="D25" s="328"/>
      <c r="E25" s="348" t="s">
        <v>511</v>
      </c>
      <c r="F25" s="349"/>
      <c r="G25" s="349"/>
      <c r="H25" s="350"/>
      <c r="I25" s="275"/>
      <c r="J25" s="276"/>
      <c r="K25" s="276"/>
      <c r="L25" s="338"/>
      <c r="M25" s="293" t="s">
        <v>226</v>
      </c>
      <c r="N25" s="294"/>
      <c r="O25" s="294"/>
      <c r="P25" s="295"/>
    </row>
    <row r="26" spans="1:17" ht="12.65" customHeight="1" x14ac:dyDescent="0.25">
      <c r="A26" s="325" t="s">
        <v>227</v>
      </c>
      <c r="B26" s="325"/>
      <c r="C26" s="325"/>
      <c r="D26" s="325"/>
      <c r="E26" s="351"/>
      <c r="F26" s="352"/>
      <c r="G26" s="352"/>
      <c r="H26" s="353"/>
      <c r="I26" s="275"/>
      <c r="J26" s="276"/>
      <c r="K26" s="276"/>
      <c r="L26" s="338"/>
      <c r="M26" s="296"/>
      <c r="N26" s="297"/>
      <c r="O26" s="297"/>
      <c r="P26" s="298"/>
    </row>
    <row r="27" spans="1:17" ht="12.65" customHeight="1" x14ac:dyDescent="0.25">
      <c r="A27" s="325"/>
      <c r="B27" s="325"/>
      <c r="C27" s="325"/>
      <c r="D27" s="325"/>
      <c r="E27" s="351"/>
      <c r="F27" s="352"/>
      <c r="G27" s="352"/>
      <c r="H27" s="353"/>
      <c r="I27" s="275"/>
      <c r="J27" s="276"/>
      <c r="K27" s="276"/>
      <c r="L27" s="338"/>
      <c r="M27" s="296"/>
      <c r="N27" s="297"/>
      <c r="O27" s="297"/>
      <c r="P27" s="298"/>
    </row>
    <row r="28" spans="1:17" ht="12.65" customHeight="1" x14ac:dyDescent="0.25">
      <c r="A28" s="325"/>
      <c r="B28" s="325"/>
      <c r="C28" s="325"/>
      <c r="D28" s="325"/>
      <c r="E28" s="351"/>
      <c r="F28" s="352"/>
      <c r="G28" s="352"/>
      <c r="H28" s="353"/>
      <c r="I28" s="277"/>
      <c r="J28" s="278"/>
      <c r="K28" s="278"/>
      <c r="L28" s="357"/>
      <c r="M28" s="296"/>
      <c r="N28" s="297"/>
      <c r="O28" s="297"/>
      <c r="P28" s="298"/>
    </row>
    <row r="29" spans="1:17" ht="12.65" customHeight="1" x14ac:dyDescent="0.25">
      <c r="A29" s="325"/>
      <c r="B29" s="325"/>
      <c r="C29" s="325"/>
      <c r="D29" s="325"/>
      <c r="E29" s="351"/>
      <c r="F29" s="352"/>
      <c r="G29" s="352"/>
      <c r="H29" s="353"/>
      <c r="I29" s="359" t="s">
        <v>228</v>
      </c>
      <c r="J29" s="360"/>
      <c r="K29" s="360"/>
      <c r="L29" s="361"/>
      <c r="M29" s="296"/>
      <c r="N29" s="297"/>
      <c r="O29" s="297"/>
      <c r="P29" s="298"/>
    </row>
    <row r="30" spans="1:17" ht="12.65" customHeight="1" x14ac:dyDescent="0.25">
      <c r="A30" s="325"/>
      <c r="B30" s="325"/>
      <c r="C30" s="325"/>
      <c r="D30" s="325"/>
      <c r="E30" s="351"/>
      <c r="F30" s="352"/>
      <c r="G30" s="352"/>
      <c r="H30" s="353"/>
      <c r="I30" s="362"/>
      <c r="J30" s="363"/>
      <c r="K30" s="363"/>
      <c r="L30" s="364"/>
      <c r="M30" s="296"/>
      <c r="N30" s="297"/>
      <c r="O30" s="297"/>
      <c r="P30" s="298"/>
    </row>
    <row r="31" spans="1:17" ht="13.5" customHeight="1" x14ac:dyDescent="0.25">
      <c r="A31" s="316" t="s">
        <v>229</v>
      </c>
      <c r="B31" s="317"/>
      <c r="C31" s="317"/>
      <c r="D31" s="318"/>
      <c r="E31" s="351"/>
      <c r="F31" s="352"/>
      <c r="G31" s="352"/>
      <c r="H31" s="353"/>
      <c r="I31" s="362"/>
      <c r="J31" s="363"/>
      <c r="K31" s="363"/>
      <c r="L31" s="364"/>
      <c r="M31" s="296"/>
      <c r="N31" s="297"/>
      <c r="O31" s="297"/>
      <c r="P31" s="298"/>
    </row>
    <row r="32" spans="1:17" ht="12.65" customHeight="1" x14ac:dyDescent="0.25">
      <c r="A32" s="319"/>
      <c r="B32" s="320"/>
      <c r="C32" s="320"/>
      <c r="D32" s="321"/>
      <c r="E32" s="351"/>
      <c r="F32" s="352"/>
      <c r="G32" s="352"/>
      <c r="H32" s="353"/>
      <c r="I32" s="362"/>
      <c r="J32" s="363"/>
      <c r="K32" s="363"/>
      <c r="L32" s="364"/>
      <c r="M32" s="296"/>
      <c r="N32" s="297"/>
      <c r="O32" s="297"/>
      <c r="P32" s="298"/>
    </row>
    <row r="33" spans="1:16" ht="25" customHeight="1" x14ac:dyDescent="0.25">
      <c r="A33" s="319"/>
      <c r="B33" s="320"/>
      <c r="C33" s="320"/>
      <c r="D33" s="321"/>
      <c r="E33" s="351"/>
      <c r="F33" s="352"/>
      <c r="G33" s="352"/>
      <c r="H33" s="353"/>
      <c r="I33" s="365"/>
      <c r="J33" s="366"/>
      <c r="K33" s="366"/>
      <c r="L33" s="367"/>
      <c r="M33" s="296"/>
      <c r="N33" s="297"/>
      <c r="O33" s="297"/>
      <c r="P33" s="298"/>
    </row>
    <row r="34" spans="1:16" ht="15.65" customHeight="1" x14ac:dyDescent="0.25">
      <c r="A34" s="319"/>
      <c r="B34" s="320"/>
      <c r="C34" s="320"/>
      <c r="D34" s="321"/>
      <c r="E34" s="351"/>
      <c r="F34" s="352"/>
      <c r="G34" s="352"/>
      <c r="H34" s="353"/>
      <c r="I34" s="359" t="s">
        <v>230</v>
      </c>
      <c r="J34" s="360"/>
      <c r="K34" s="360"/>
      <c r="L34" s="361"/>
      <c r="M34" s="299"/>
      <c r="N34" s="300"/>
      <c r="O34" s="300"/>
      <c r="P34" s="301"/>
    </row>
    <row r="35" spans="1:16" ht="15.65" customHeight="1" x14ac:dyDescent="0.25">
      <c r="A35" s="319"/>
      <c r="B35" s="320"/>
      <c r="C35" s="320"/>
      <c r="D35" s="321"/>
      <c r="E35" s="351"/>
      <c r="F35" s="352"/>
      <c r="G35" s="352"/>
      <c r="H35" s="353"/>
      <c r="I35" s="362"/>
      <c r="J35" s="363"/>
      <c r="K35" s="363"/>
      <c r="L35" s="364"/>
      <c r="M35" s="279" t="s">
        <v>231</v>
      </c>
      <c r="N35" s="280"/>
      <c r="O35" s="280"/>
      <c r="P35" s="281"/>
    </row>
    <row r="36" spans="1:16" ht="12.65" customHeight="1" x14ac:dyDescent="0.25">
      <c r="A36" s="319"/>
      <c r="B36" s="320"/>
      <c r="C36" s="320"/>
      <c r="D36" s="321"/>
      <c r="E36" s="263" t="s">
        <v>512</v>
      </c>
      <c r="F36" s="264"/>
      <c r="G36" s="264"/>
      <c r="H36" s="265"/>
      <c r="I36" s="362"/>
      <c r="J36" s="363"/>
      <c r="K36" s="363"/>
      <c r="L36" s="364"/>
      <c r="M36" s="282"/>
      <c r="N36" s="283"/>
      <c r="O36" s="283"/>
      <c r="P36" s="284"/>
    </row>
    <row r="37" spans="1:16" ht="12.65" customHeight="1" x14ac:dyDescent="0.25">
      <c r="A37" s="319"/>
      <c r="B37" s="320"/>
      <c r="C37" s="320"/>
      <c r="D37" s="321"/>
      <c r="E37" s="266"/>
      <c r="F37" s="267"/>
      <c r="G37" s="267"/>
      <c r="H37" s="268"/>
      <c r="I37" s="362"/>
      <c r="J37" s="363"/>
      <c r="K37" s="363"/>
      <c r="L37" s="364"/>
      <c r="M37" s="282"/>
      <c r="N37" s="283"/>
      <c r="O37" s="283"/>
      <c r="P37" s="284"/>
    </row>
    <row r="38" spans="1:16" ht="15" customHeight="1" x14ac:dyDescent="0.25">
      <c r="A38" s="319"/>
      <c r="B38" s="320"/>
      <c r="C38" s="320"/>
      <c r="D38" s="321"/>
      <c r="E38" s="266"/>
      <c r="F38" s="267"/>
      <c r="G38" s="267"/>
      <c r="H38" s="268"/>
      <c r="I38" s="362"/>
      <c r="J38" s="363"/>
      <c r="K38" s="363"/>
      <c r="L38" s="364"/>
      <c r="M38" s="282"/>
      <c r="N38" s="283"/>
      <c r="O38" s="283"/>
      <c r="P38" s="284"/>
    </row>
    <row r="39" spans="1:16" ht="14.5" customHeight="1" x14ac:dyDescent="0.25">
      <c r="A39" s="319"/>
      <c r="B39" s="320"/>
      <c r="C39" s="320"/>
      <c r="D39" s="321"/>
      <c r="E39" s="266"/>
      <c r="F39" s="267"/>
      <c r="G39" s="267"/>
      <c r="H39" s="268"/>
      <c r="I39" s="362"/>
      <c r="J39" s="363"/>
      <c r="K39" s="363"/>
      <c r="L39" s="364"/>
      <c r="M39" s="282"/>
      <c r="N39" s="283"/>
      <c r="O39" s="283"/>
      <c r="P39" s="284"/>
    </row>
    <row r="40" spans="1:16" ht="39" customHeight="1" x14ac:dyDescent="0.25">
      <c r="A40" s="322"/>
      <c r="B40" s="323"/>
      <c r="C40" s="323"/>
      <c r="D40" s="324"/>
      <c r="E40" s="266"/>
      <c r="F40" s="267"/>
      <c r="G40" s="267"/>
      <c r="H40" s="268"/>
      <c r="I40" s="362"/>
      <c r="J40" s="363"/>
      <c r="K40" s="363"/>
      <c r="L40" s="364"/>
      <c r="M40" s="282"/>
      <c r="N40" s="283"/>
      <c r="O40" s="283"/>
      <c r="P40" s="284"/>
    </row>
    <row r="41" spans="1:16" ht="12.65" customHeight="1" x14ac:dyDescent="0.25">
      <c r="A41" s="316" t="s">
        <v>232</v>
      </c>
      <c r="B41" s="317"/>
      <c r="C41" s="317"/>
      <c r="D41" s="318"/>
      <c r="E41" s="269"/>
      <c r="F41" s="270"/>
      <c r="G41" s="270"/>
      <c r="H41" s="271"/>
      <c r="I41" s="365"/>
      <c r="J41" s="366"/>
      <c r="K41" s="366"/>
      <c r="L41" s="367"/>
      <c r="M41" s="282"/>
      <c r="N41" s="283"/>
      <c r="O41" s="283"/>
      <c r="P41" s="284"/>
    </row>
    <row r="42" spans="1:16" ht="14.15" customHeight="1" x14ac:dyDescent="0.25">
      <c r="A42" s="319"/>
      <c r="B42" s="320"/>
      <c r="C42" s="320"/>
      <c r="D42" s="321"/>
      <c r="E42" s="291" t="s">
        <v>513</v>
      </c>
      <c r="F42" s="291"/>
      <c r="G42" s="291"/>
      <c r="H42" s="291"/>
      <c r="I42" s="272" t="s">
        <v>233</v>
      </c>
      <c r="J42" s="273"/>
      <c r="K42" s="273"/>
      <c r="L42" s="274"/>
      <c r="M42" s="282"/>
      <c r="N42" s="283"/>
      <c r="O42" s="283"/>
      <c r="P42" s="284"/>
    </row>
    <row r="43" spans="1:16" ht="14.15" customHeight="1" x14ac:dyDescent="0.25">
      <c r="A43" s="319"/>
      <c r="B43" s="320"/>
      <c r="C43" s="320"/>
      <c r="D43" s="321"/>
      <c r="E43" s="291"/>
      <c r="F43" s="291"/>
      <c r="G43" s="291"/>
      <c r="H43" s="291"/>
      <c r="I43" s="275"/>
      <c r="J43" s="276"/>
      <c r="K43" s="276"/>
      <c r="L43" s="338"/>
      <c r="M43" s="282"/>
      <c r="N43" s="283"/>
      <c r="O43" s="283"/>
      <c r="P43" s="284"/>
    </row>
    <row r="44" spans="1:16" ht="14.15" customHeight="1" x14ac:dyDescent="0.25">
      <c r="A44" s="319"/>
      <c r="B44" s="320"/>
      <c r="C44" s="320"/>
      <c r="D44" s="321"/>
      <c r="E44" s="291"/>
      <c r="F44" s="291"/>
      <c r="G44" s="291"/>
      <c r="H44" s="291"/>
      <c r="I44" s="275"/>
      <c r="J44" s="276"/>
      <c r="K44" s="276"/>
      <c r="L44" s="338"/>
      <c r="M44" s="282"/>
      <c r="N44" s="283"/>
      <c r="O44" s="283"/>
      <c r="P44" s="284"/>
    </row>
    <row r="45" spans="1:16" ht="2.5" customHeight="1" x14ac:dyDescent="0.25">
      <c r="A45" s="319"/>
      <c r="B45" s="320"/>
      <c r="C45" s="320"/>
      <c r="D45" s="321"/>
      <c r="E45" s="291"/>
      <c r="F45" s="291"/>
      <c r="G45" s="291"/>
      <c r="H45" s="291"/>
      <c r="I45" s="275"/>
      <c r="J45" s="276"/>
      <c r="K45" s="276"/>
      <c r="L45" s="338"/>
      <c r="M45" s="285"/>
      <c r="N45" s="286"/>
      <c r="O45" s="286"/>
      <c r="P45" s="287"/>
    </row>
    <row r="46" spans="1:16" ht="14.15" customHeight="1" x14ac:dyDescent="0.25">
      <c r="A46" s="319"/>
      <c r="B46" s="320"/>
      <c r="C46" s="320"/>
      <c r="D46" s="321"/>
      <c r="E46" s="291" t="s">
        <v>234</v>
      </c>
      <c r="F46" s="291"/>
      <c r="G46" s="291"/>
      <c r="H46" s="291"/>
      <c r="I46" s="275"/>
      <c r="J46" s="276"/>
      <c r="K46" s="276"/>
      <c r="L46" s="338"/>
      <c r="M46" s="279" t="s">
        <v>235</v>
      </c>
      <c r="N46" s="280"/>
      <c r="O46" s="280"/>
      <c r="P46" s="281"/>
    </row>
    <row r="47" spans="1:16" ht="14.15" customHeight="1" x14ac:dyDescent="0.25">
      <c r="A47" s="319"/>
      <c r="B47" s="320"/>
      <c r="C47" s="320"/>
      <c r="D47" s="321"/>
      <c r="E47" s="291"/>
      <c r="F47" s="291"/>
      <c r="G47" s="291"/>
      <c r="H47" s="291"/>
      <c r="I47" s="275"/>
      <c r="J47" s="276"/>
      <c r="K47" s="276"/>
      <c r="L47" s="276"/>
      <c r="M47" s="282"/>
      <c r="N47" s="283"/>
      <c r="O47" s="283"/>
      <c r="P47" s="284"/>
    </row>
    <row r="48" spans="1:16" ht="14.15" customHeight="1" x14ac:dyDescent="0.25">
      <c r="A48" s="319"/>
      <c r="B48" s="320"/>
      <c r="C48" s="320"/>
      <c r="D48" s="321"/>
      <c r="E48" s="291"/>
      <c r="F48" s="291"/>
      <c r="G48" s="291"/>
      <c r="H48" s="291"/>
      <c r="I48" s="275"/>
      <c r="J48" s="276"/>
      <c r="K48" s="276"/>
      <c r="L48" s="276"/>
      <c r="M48" s="282"/>
      <c r="N48" s="283"/>
      <c r="O48" s="283"/>
      <c r="P48" s="284"/>
    </row>
    <row r="49" spans="1:30" ht="14.15" customHeight="1" x14ac:dyDescent="0.25">
      <c r="A49" s="319"/>
      <c r="B49" s="320"/>
      <c r="C49" s="320"/>
      <c r="D49" s="321"/>
      <c r="E49" s="291"/>
      <c r="F49" s="291"/>
      <c r="G49" s="291"/>
      <c r="H49" s="291"/>
      <c r="I49" s="277"/>
      <c r="J49" s="278"/>
      <c r="K49" s="278"/>
      <c r="L49" s="278"/>
      <c r="M49" s="282"/>
      <c r="N49" s="283"/>
      <c r="O49" s="283"/>
      <c r="P49" s="284"/>
    </row>
    <row r="50" spans="1:30" ht="20.5" customHeight="1" x14ac:dyDescent="0.25">
      <c r="A50" s="322"/>
      <c r="B50" s="323"/>
      <c r="C50" s="323"/>
      <c r="D50" s="324"/>
      <c r="E50" s="291"/>
      <c r="F50" s="291"/>
      <c r="G50" s="291"/>
      <c r="H50" s="291"/>
      <c r="I50" s="356" t="s">
        <v>236</v>
      </c>
      <c r="J50" s="356"/>
      <c r="K50" s="356"/>
      <c r="L50" s="356"/>
      <c r="M50" s="282"/>
      <c r="N50" s="283"/>
      <c r="O50" s="283"/>
      <c r="P50" s="284"/>
    </row>
    <row r="51" spans="1:30" ht="58.5" customHeight="1" x14ac:dyDescent="0.3">
      <c r="A51" s="43"/>
      <c r="B51" s="43"/>
      <c r="C51" s="100"/>
      <c r="D51" s="43"/>
      <c r="E51" s="291"/>
      <c r="F51" s="291"/>
      <c r="G51" s="291"/>
      <c r="H51" s="291"/>
      <c r="I51" s="356"/>
      <c r="J51" s="356"/>
      <c r="K51" s="356"/>
      <c r="L51" s="356"/>
      <c r="M51" s="282"/>
      <c r="N51" s="283"/>
      <c r="O51" s="283"/>
      <c r="P51" s="284"/>
    </row>
    <row r="52" spans="1:30" ht="14.15" customHeight="1" x14ac:dyDescent="0.3">
      <c r="A52" s="43"/>
      <c r="B52" s="43"/>
      <c r="C52" s="43"/>
      <c r="D52" s="43"/>
      <c r="E52" s="292" t="s">
        <v>237</v>
      </c>
      <c r="F52" s="292"/>
      <c r="G52" s="292"/>
      <c r="H52" s="292"/>
      <c r="I52" s="272" t="s">
        <v>238</v>
      </c>
      <c r="J52" s="273"/>
      <c r="K52" s="273"/>
      <c r="L52" s="274"/>
      <c r="M52" s="285"/>
      <c r="N52" s="286"/>
      <c r="O52" s="286"/>
      <c r="P52" s="287"/>
    </row>
    <row r="53" spans="1:30" ht="14.15" customHeight="1" x14ac:dyDescent="0.3">
      <c r="A53" s="43"/>
      <c r="B53" s="43"/>
      <c r="C53" s="43"/>
      <c r="D53" s="43"/>
      <c r="E53" s="292"/>
      <c r="F53" s="292"/>
      <c r="G53" s="292"/>
      <c r="H53" s="292"/>
      <c r="I53" s="275"/>
      <c r="J53" s="276"/>
      <c r="K53" s="276"/>
      <c r="L53" s="276"/>
      <c r="M53" s="279" t="s">
        <v>514</v>
      </c>
      <c r="N53" s="280"/>
      <c r="O53" s="280"/>
      <c r="P53" s="281"/>
    </row>
    <row r="54" spans="1:30" ht="14.15" customHeight="1" x14ac:dyDescent="0.3">
      <c r="A54" s="43"/>
      <c r="B54" s="43"/>
      <c r="C54" s="43"/>
      <c r="D54" s="43"/>
      <c r="E54" s="292"/>
      <c r="F54" s="292"/>
      <c r="G54" s="292"/>
      <c r="H54" s="292"/>
      <c r="I54" s="275"/>
      <c r="J54" s="276"/>
      <c r="K54" s="276"/>
      <c r="L54" s="276"/>
      <c r="M54" s="282"/>
      <c r="N54" s="283"/>
      <c r="O54" s="283"/>
      <c r="P54" s="284"/>
    </row>
    <row r="55" spans="1:30" ht="14.15" customHeight="1" x14ac:dyDescent="0.3">
      <c r="A55" s="43"/>
      <c r="B55" s="43"/>
      <c r="C55" s="43"/>
      <c r="D55" s="43"/>
      <c r="E55" s="292"/>
      <c r="F55" s="292"/>
      <c r="G55" s="292"/>
      <c r="H55" s="292"/>
      <c r="I55" s="275"/>
      <c r="J55" s="276"/>
      <c r="K55" s="276"/>
      <c r="L55" s="276"/>
      <c r="M55" s="282"/>
      <c r="N55" s="283"/>
      <c r="O55" s="283"/>
      <c r="P55" s="284"/>
    </row>
    <row r="56" spans="1:30" ht="14.15" customHeight="1" x14ac:dyDescent="0.3">
      <c r="A56" s="43"/>
      <c r="B56" s="43"/>
      <c r="C56" s="43"/>
      <c r="D56" s="43"/>
      <c r="E56" s="292"/>
      <c r="F56" s="292"/>
      <c r="G56" s="292"/>
      <c r="H56" s="292"/>
      <c r="I56" s="275"/>
      <c r="J56" s="276"/>
      <c r="K56" s="276"/>
      <c r="L56" s="276"/>
      <c r="M56" s="282"/>
      <c r="N56" s="283"/>
      <c r="O56" s="283"/>
      <c r="P56" s="284"/>
    </row>
    <row r="57" spans="1:30" ht="25" customHeight="1" x14ac:dyDescent="0.3">
      <c r="A57" s="43"/>
      <c r="B57" s="43"/>
      <c r="C57" s="43"/>
      <c r="D57" s="43"/>
      <c r="E57" s="292"/>
      <c r="F57" s="292"/>
      <c r="G57" s="292"/>
      <c r="H57" s="292"/>
      <c r="I57" s="275"/>
      <c r="J57" s="276"/>
      <c r="K57" s="276"/>
      <c r="L57" s="276"/>
      <c r="M57" s="282"/>
      <c r="N57" s="283"/>
      <c r="O57" s="283"/>
      <c r="P57" s="284"/>
      <c r="AD57" s="163"/>
    </row>
    <row r="58" spans="1:30" ht="14.15" customHeight="1" x14ac:dyDescent="0.3">
      <c r="A58" s="43"/>
      <c r="B58" s="43"/>
      <c r="C58" s="43"/>
      <c r="D58" s="43"/>
      <c r="E58" s="329" t="s">
        <v>239</v>
      </c>
      <c r="F58" s="330"/>
      <c r="G58" s="330"/>
      <c r="H58" s="331"/>
      <c r="I58" s="275"/>
      <c r="J58" s="276"/>
      <c r="K58" s="276"/>
      <c r="L58" s="276"/>
      <c r="M58" s="282"/>
      <c r="N58" s="283"/>
      <c r="O58" s="283"/>
      <c r="P58" s="284"/>
    </row>
    <row r="59" spans="1:30" ht="14.15" customHeight="1" x14ac:dyDescent="0.3">
      <c r="A59" s="43"/>
      <c r="B59" s="43"/>
      <c r="C59" s="43"/>
      <c r="D59" s="43"/>
      <c r="E59" s="332"/>
      <c r="F59" s="333"/>
      <c r="G59" s="333"/>
      <c r="H59" s="334"/>
      <c r="I59" s="275"/>
      <c r="J59" s="276"/>
      <c r="K59" s="276"/>
      <c r="L59" s="276"/>
      <c r="M59" s="282"/>
      <c r="N59" s="283"/>
      <c r="O59" s="283"/>
      <c r="P59" s="284"/>
    </row>
    <row r="60" spans="1:30" ht="42" customHeight="1" x14ac:dyDescent="0.3">
      <c r="A60" s="43"/>
      <c r="B60" s="43"/>
      <c r="C60" s="43"/>
      <c r="D60" s="43"/>
      <c r="E60" s="332"/>
      <c r="F60" s="333"/>
      <c r="G60" s="333"/>
      <c r="H60" s="334"/>
      <c r="I60" s="277"/>
      <c r="J60" s="278"/>
      <c r="K60" s="278"/>
      <c r="L60" s="278"/>
      <c r="M60" s="282"/>
      <c r="N60" s="283"/>
      <c r="O60" s="283"/>
      <c r="P60" s="284"/>
    </row>
    <row r="61" spans="1:30" ht="14.15" customHeight="1" x14ac:dyDescent="0.3">
      <c r="A61" s="43"/>
      <c r="B61" s="43"/>
      <c r="C61" s="43"/>
      <c r="D61" s="43"/>
      <c r="E61" s="332"/>
      <c r="F61" s="333"/>
      <c r="G61" s="333"/>
      <c r="H61" s="334"/>
      <c r="I61" s="43"/>
      <c r="J61" s="43"/>
      <c r="K61" s="43"/>
      <c r="L61" s="43"/>
      <c r="M61" s="282"/>
      <c r="N61" s="283"/>
      <c r="O61" s="283"/>
      <c r="P61" s="284"/>
    </row>
    <row r="62" spans="1:30" ht="14.15" customHeight="1" x14ac:dyDescent="0.3">
      <c r="A62" s="43"/>
      <c r="B62" s="43"/>
      <c r="C62" s="43"/>
      <c r="D62" s="43"/>
      <c r="E62" s="332"/>
      <c r="F62" s="333"/>
      <c r="G62" s="333"/>
      <c r="H62" s="334"/>
      <c r="I62" s="43"/>
      <c r="J62" s="43"/>
      <c r="K62" s="43"/>
      <c r="L62" s="43"/>
      <c r="M62" s="282"/>
      <c r="N62" s="283"/>
      <c r="O62" s="283"/>
      <c r="P62" s="284"/>
    </row>
    <row r="63" spans="1:30" ht="14.15" customHeight="1" x14ac:dyDescent="0.3">
      <c r="A63" s="43"/>
      <c r="B63" s="43"/>
      <c r="C63" s="43"/>
      <c r="D63" s="43"/>
      <c r="E63" s="332"/>
      <c r="F63" s="333"/>
      <c r="G63" s="333"/>
      <c r="H63" s="334"/>
      <c r="I63" s="43"/>
      <c r="J63" s="43"/>
      <c r="K63" s="43"/>
      <c r="L63" s="43"/>
      <c r="M63" s="285"/>
      <c r="N63" s="286"/>
      <c r="O63" s="286"/>
      <c r="P63" s="287"/>
    </row>
    <row r="64" spans="1:30" ht="14.15" customHeight="1" x14ac:dyDescent="0.3">
      <c r="A64" s="43"/>
      <c r="B64" s="43"/>
      <c r="C64" s="43"/>
      <c r="D64" s="43"/>
      <c r="E64" s="332"/>
      <c r="F64" s="333"/>
      <c r="G64" s="333"/>
      <c r="H64" s="334"/>
      <c r="I64" s="43"/>
      <c r="J64" s="43"/>
      <c r="K64" s="43"/>
      <c r="L64" s="43"/>
      <c r="M64" s="279" t="s">
        <v>240</v>
      </c>
      <c r="N64" s="280"/>
      <c r="O64" s="280"/>
      <c r="P64" s="281"/>
    </row>
    <row r="65" spans="1:16" ht="21" customHeight="1" x14ac:dyDescent="0.3">
      <c r="A65" s="43"/>
      <c r="B65" s="43"/>
      <c r="C65" s="43"/>
      <c r="D65" s="43"/>
      <c r="E65" s="335"/>
      <c r="F65" s="336"/>
      <c r="G65" s="336"/>
      <c r="H65" s="337"/>
      <c r="I65" s="43"/>
      <c r="J65" s="43"/>
      <c r="K65" s="43"/>
      <c r="L65" s="43"/>
      <c r="M65" s="282"/>
      <c r="N65" s="283"/>
      <c r="O65" s="283"/>
      <c r="P65" s="284"/>
    </row>
    <row r="66" spans="1:16" ht="14.15" customHeight="1" x14ac:dyDescent="0.3">
      <c r="A66" s="53"/>
      <c r="B66" s="53"/>
      <c r="C66" s="53"/>
      <c r="D66" s="53"/>
      <c r="E66" s="263" t="s">
        <v>241</v>
      </c>
      <c r="F66" s="264"/>
      <c r="G66" s="264"/>
      <c r="H66" s="265"/>
      <c r="I66" s="43"/>
      <c r="J66" s="43"/>
      <c r="K66" s="43"/>
      <c r="L66" s="43"/>
      <c r="M66" s="282"/>
      <c r="N66" s="283"/>
      <c r="O66" s="283"/>
      <c r="P66" s="284"/>
    </row>
    <row r="67" spans="1:16" ht="14.15" customHeight="1" x14ac:dyDescent="0.3">
      <c r="A67" s="53"/>
      <c r="B67" s="53"/>
      <c r="C67" s="53"/>
      <c r="D67" s="53"/>
      <c r="E67" s="266"/>
      <c r="F67" s="267"/>
      <c r="G67" s="267"/>
      <c r="H67" s="268"/>
      <c r="I67" s="43"/>
      <c r="J67" s="43"/>
      <c r="K67" s="43"/>
      <c r="L67" s="43"/>
      <c r="M67" s="282"/>
      <c r="N67" s="283"/>
      <c r="O67" s="283"/>
      <c r="P67" s="284"/>
    </row>
    <row r="68" spans="1:16" ht="14.15" customHeight="1" x14ac:dyDescent="0.3">
      <c r="A68" s="53"/>
      <c r="B68" s="53"/>
      <c r="C68" s="53"/>
      <c r="D68" s="53"/>
      <c r="E68" s="266"/>
      <c r="F68" s="267"/>
      <c r="G68" s="267"/>
      <c r="H68" s="268"/>
      <c r="I68" s="43"/>
      <c r="J68" s="43"/>
      <c r="K68" s="43"/>
      <c r="L68" s="43"/>
      <c r="M68" s="282"/>
      <c r="N68" s="283"/>
      <c r="O68" s="283"/>
      <c r="P68" s="284"/>
    </row>
    <row r="69" spans="1:16" ht="14.15" customHeight="1" x14ac:dyDescent="0.3">
      <c r="A69" s="53"/>
      <c r="B69" s="53"/>
      <c r="C69" s="53"/>
      <c r="D69" s="53"/>
      <c r="E69" s="266"/>
      <c r="F69" s="267"/>
      <c r="G69" s="267"/>
      <c r="H69" s="268"/>
      <c r="I69" s="43"/>
      <c r="J69" s="43"/>
      <c r="K69" s="43"/>
      <c r="L69" s="43"/>
      <c r="M69" s="285"/>
      <c r="N69" s="286"/>
      <c r="O69" s="286"/>
      <c r="P69" s="287"/>
    </row>
    <row r="70" spans="1:16" ht="14.15" customHeight="1" x14ac:dyDescent="0.3">
      <c r="A70" s="53"/>
      <c r="B70" s="53"/>
      <c r="C70" s="53"/>
      <c r="D70" s="53"/>
      <c r="E70" s="266"/>
      <c r="F70" s="267"/>
      <c r="G70" s="267"/>
      <c r="H70" s="268"/>
      <c r="I70" s="43"/>
      <c r="J70" s="43"/>
      <c r="K70" s="43"/>
      <c r="L70" s="43"/>
      <c r="M70" s="279" t="s">
        <v>515</v>
      </c>
      <c r="N70" s="280"/>
      <c r="O70" s="280"/>
      <c r="P70" s="281"/>
    </row>
    <row r="71" spans="1:16" ht="14.15" customHeight="1" x14ac:dyDescent="0.3">
      <c r="A71" s="53"/>
      <c r="B71" s="53"/>
      <c r="C71" s="53"/>
      <c r="D71" s="53"/>
      <c r="E71" s="266"/>
      <c r="F71" s="267"/>
      <c r="G71" s="267"/>
      <c r="H71" s="268"/>
      <c r="I71" s="43"/>
      <c r="J71" s="43"/>
      <c r="K71" s="43"/>
      <c r="L71" s="43"/>
      <c r="M71" s="282"/>
      <c r="N71" s="283"/>
      <c r="O71" s="283"/>
      <c r="P71" s="284"/>
    </row>
    <row r="72" spans="1:16" ht="14.15" customHeight="1" x14ac:dyDescent="0.3">
      <c r="A72" s="53"/>
      <c r="B72" s="53"/>
      <c r="C72" s="53"/>
      <c r="D72" s="53"/>
      <c r="E72" s="266"/>
      <c r="F72" s="267"/>
      <c r="G72" s="267"/>
      <c r="H72" s="268"/>
      <c r="I72" s="43"/>
      <c r="J72" s="43"/>
      <c r="K72" s="43"/>
      <c r="L72" s="43"/>
      <c r="M72" s="282"/>
      <c r="N72" s="283"/>
      <c r="O72" s="283"/>
      <c r="P72" s="284"/>
    </row>
    <row r="73" spans="1:16" ht="14.15" customHeight="1" x14ac:dyDescent="0.3">
      <c r="A73" s="53"/>
      <c r="B73" s="53"/>
      <c r="C73" s="53"/>
      <c r="D73" s="53"/>
      <c r="E73" s="266"/>
      <c r="F73" s="267"/>
      <c r="G73" s="267"/>
      <c r="H73" s="268"/>
      <c r="I73" s="43"/>
      <c r="J73" s="43"/>
      <c r="K73" s="43"/>
      <c r="L73" s="43"/>
      <c r="M73" s="282"/>
      <c r="N73" s="283"/>
      <c r="O73" s="283"/>
      <c r="P73" s="284"/>
    </row>
    <row r="74" spans="1:16" ht="14" x14ac:dyDescent="0.3">
      <c r="A74" s="53"/>
      <c r="B74" s="53"/>
      <c r="C74" s="53"/>
      <c r="D74" s="53"/>
      <c r="E74" s="266"/>
      <c r="F74" s="267"/>
      <c r="G74" s="267"/>
      <c r="H74" s="268"/>
      <c r="I74" s="43"/>
      <c r="J74" s="43"/>
      <c r="K74" s="43"/>
      <c r="L74" s="43"/>
      <c r="M74" s="282"/>
      <c r="N74" s="283"/>
      <c r="O74" s="283"/>
      <c r="P74" s="284"/>
    </row>
    <row r="75" spans="1:16" ht="21.75" customHeight="1" x14ac:dyDescent="0.3">
      <c r="A75" s="53"/>
      <c r="B75" s="53"/>
      <c r="C75" s="53"/>
      <c r="D75" s="53"/>
      <c r="E75" s="269"/>
      <c r="F75" s="270"/>
      <c r="G75" s="270"/>
      <c r="H75" s="271"/>
      <c r="I75" s="53"/>
      <c r="J75" s="53"/>
      <c r="K75" s="53"/>
      <c r="L75" s="53"/>
      <c r="M75" s="282"/>
      <c r="N75" s="283"/>
      <c r="O75" s="283"/>
      <c r="P75" s="284"/>
    </row>
    <row r="76" spans="1:16" ht="14.15" customHeight="1" x14ac:dyDescent="0.3">
      <c r="A76" s="53"/>
      <c r="B76" s="53"/>
      <c r="C76" s="53"/>
      <c r="D76" s="53"/>
      <c r="E76" s="53"/>
      <c r="F76" s="53"/>
      <c r="G76" s="53"/>
      <c r="H76" s="53"/>
      <c r="I76" s="53"/>
      <c r="J76" s="53"/>
      <c r="K76" s="53"/>
      <c r="L76" s="53"/>
      <c r="M76" s="282"/>
      <c r="N76" s="283"/>
      <c r="O76" s="283"/>
      <c r="P76" s="284"/>
    </row>
    <row r="77" spans="1:16" ht="14.15" customHeight="1" x14ac:dyDescent="0.3">
      <c r="A77" s="53"/>
      <c r="B77" s="53"/>
      <c r="C77" s="53"/>
      <c r="D77" s="53"/>
      <c r="E77" s="53"/>
      <c r="F77" s="53"/>
      <c r="G77" s="53"/>
      <c r="H77" s="53"/>
      <c r="I77" s="53"/>
      <c r="J77" s="53"/>
      <c r="K77" s="53"/>
      <c r="L77" s="53"/>
      <c r="M77" s="282"/>
      <c r="N77" s="283"/>
      <c r="O77" s="283"/>
      <c r="P77" s="284"/>
    </row>
    <row r="78" spans="1:16" ht="14" x14ac:dyDescent="0.3">
      <c r="A78" s="53"/>
      <c r="B78" s="53"/>
      <c r="C78" s="53"/>
      <c r="D78" s="53"/>
      <c r="E78" s="53"/>
      <c r="F78" s="53"/>
      <c r="G78" s="53"/>
      <c r="H78" s="53"/>
      <c r="I78" s="53"/>
      <c r="J78" s="53"/>
      <c r="K78" s="53"/>
      <c r="L78" s="53"/>
      <c r="M78" s="282"/>
      <c r="N78" s="283"/>
      <c r="O78" s="283"/>
      <c r="P78" s="284"/>
    </row>
    <row r="79" spans="1:16" ht="14" x14ac:dyDescent="0.3">
      <c r="A79" s="53"/>
      <c r="B79" s="53"/>
      <c r="C79" s="53"/>
      <c r="D79" s="53"/>
      <c r="E79" s="53"/>
      <c r="F79" s="53"/>
      <c r="G79" s="53"/>
      <c r="H79" s="53"/>
      <c r="I79" s="53"/>
      <c r="J79" s="53"/>
      <c r="K79" s="53"/>
      <c r="L79" s="53"/>
      <c r="M79" s="282"/>
      <c r="N79" s="283"/>
      <c r="O79" s="283"/>
      <c r="P79" s="284"/>
    </row>
    <row r="80" spans="1:16" ht="14" x14ac:dyDescent="0.3">
      <c r="A80" s="53"/>
      <c r="B80" s="53"/>
      <c r="C80" s="53"/>
      <c r="D80" s="53"/>
      <c r="E80" s="53"/>
      <c r="F80" s="53"/>
      <c r="G80" s="53"/>
      <c r="H80" s="53"/>
      <c r="I80" s="53"/>
      <c r="J80" s="53"/>
      <c r="K80" s="53"/>
      <c r="L80" s="53"/>
      <c r="M80" s="285"/>
      <c r="N80" s="286"/>
      <c r="O80" s="286"/>
      <c r="P80" s="287"/>
    </row>
    <row r="81" spans="13:16" x14ac:dyDescent="0.25">
      <c r="M81" s="279" t="s">
        <v>516</v>
      </c>
      <c r="N81" s="280"/>
      <c r="O81" s="280"/>
      <c r="P81" s="281"/>
    </row>
    <row r="82" spans="13:16" x14ac:dyDescent="0.25">
      <c r="M82" s="282"/>
      <c r="N82" s="283"/>
      <c r="O82" s="283"/>
      <c r="P82" s="284"/>
    </row>
    <row r="83" spans="13:16" x14ac:dyDescent="0.25">
      <c r="M83" s="282"/>
      <c r="N83" s="283"/>
      <c r="O83" s="283"/>
      <c r="P83" s="284"/>
    </row>
    <row r="84" spans="13:16" x14ac:dyDescent="0.25">
      <c r="M84" s="282"/>
      <c r="N84" s="283"/>
      <c r="O84" s="283"/>
      <c r="P84" s="284"/>
    </row>
    <row r="85" spans="13:16" x14ac:dyDescent="0.25">
      <c r="M85" s="282"/>
      <c r="N85" s="283"/>
      <c r="O85" s="283"/>
      <c r="P85" s="284"/>
    </row>
    <row r="86" spans="13:16" x14ac:dyDescent="0.25">
      <c r="M86" s="282"/>
      <c r="N86" s="283"/>
      <c r="O86" s="283"/>
      <c r="P86" s="284"/>
    </row>
    <row r="87" spans="13:16" x14ac:dyDescent="0.25">
      <c r="M87" s="285"/>
      <c r="N87" s="286"/>
      <c r="O87" s="286"/>
      <c r="P87" s="287"/>
    </row>
    <row r="88" spans="13:16" x14ac:dyDescent="0.25">
      <c r="M88" s="262" t="s">
        <v>242</v>
      </c>
      <c r="N88" s="262"/>
      <c r="O88" s="262"/>
      <c r="P88" s="262"/>
    </row>
    <row r="89" spans="13:16" x14ac:dyDescent="0.25">
      <c r="M89" s="262"/>
      <c r="N89" s="262"/>
      <c r="O89" s="262"/>
      <c r="P89" s="262"/>
    </row>
    <row r="90" spans="13:16" x14ac:dyDescent="0.25">
      <c r="M90" s="262"/>
      <c r="N90" s="262"/>
      <c r="O90" s="262"/>
      <c r="P90" s="262"/>
    </row>
    <row r="91" spans="13:16" x14ac:dyDescent="0.25">
      <c r="M91" s="262"/>
      <c r="N91" s="262"/>
      <c r="O91" s="262"/>
      <c r="P91" s="262"/>
    </row>
  </sheetData>
  <sheetProtection sheet="1" objects="1" scenarios="1"/>
  <mergeCells count="37">
    <mergeCell ref="A19:D25"/>
    <mergeCell ref="E58:H65"/>
    <mergeCell ref="I42:L49"/>
    <mergeCell ref="I18:L22"/>
    <mergeCell ref="E25:H35"/>
    <mergeCell ref="E12:H24"/>
    <mergeCell ref="I50:L51"/>
    <mergeCell ref="I23:L28"/>
    <mergeCell ref="I12:L17"/>
    <mergeCell ref="I29:L33"/>
    <mergeCell ref="I34:L41"/>
    <mergeCell ref="A41:D50"/>
    <mergeCell ref="A2:P2"/>
    <mergeCell ref="E46:H51"/>
    <mergeCell ref="E52:H57"/>
    <mergeCell ref="E42:H45"/>
    <mergeCell ref="E36:H41"/>
    <mergeCell ref="M25:P34"/>
    <mergeCell ref="M12:P16"/>
    <mergeCell ref="M17:P21"/>
    <mergeCell ref="M22:P24"/>
    <mergeCell ref="M11:P11"/>
    <mergeCell ref="A11:D11"/>
    <mergeCell ref="E11:H11"/>
    <mergeCell ref="I11:L11"/>
    <mergeCell ref="A31:D40"/>
    <mergeCell ref="A26:D30"/>
    <mergeCell ref="A12:D18"/>
    <mergeCell ref="M88:P91"/>
    <mergeCell ref="E66:H75"/>
    <mergeCell ref="I52:L60"/>
    <mergeCell ref="M35:P45"/>
    <mergeCell ref="M46:P52"/>
    <mergeCell ref="M53:P63"/>
    <mergeCell ref="M64:P69"/>
    <mergeCell ref="M81:P87"/>
    <mergeCell ref="M70:P8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4FFDA"/>
  </sheetPr>
  <dimension ref="A1:CC60"/>
  <sheetViews>
    <sheetView topLeftCell="J14" zoomScale="80" zoomScaleNormal="80" workbookViewId="0">
      <selection activeCell="AC29" sqref="AC29"/>
    </sheetView>
  </sheetViews>
  <sheetFormatPr defaultColWidth="9.1796875" defaultRowHeight="12.5" x14ac:dyDescent="0.25"/>
  <sheetData>
    <row r="1" spans="1:44" ht="69.650000000000006" customHeight="1" x14ac:dyDescent="0.25">
      <c r="A1" s="457"/>
      <c r="B1" s="457"/>
      <c r="C1" s="457"/>
      <c r="D1" s="457"/>
      <c r="E1" s="457"/>
      <c r="F1" s="457"/>
      <c r="G1" s="457"/>
      <c r="H1" s="457"/>
      <c r="I1" s="457"/>
      <c r="J1" s="457"/>
      <c r="K1" s="457"/>
      <c r="L1" s="457"/>
      <c r="M1" s="457"/>
      <c r="N1" s="457"/>
      <c r="O1" s="457"/>
      <c r="P1" s="457"/>
      <c r="Q1" s="457"/>
      <c r="R1" s="457"/>
      <c r="S1" s="457"/>
      <c r="T1" s="40"/>
      <c r="U1" s="40"/>
      <c r="V1" s="40"/>
      <c r="W1" s="40"/>
      <c r="X1" s="40"/>
      <c r="Y1" s="40"/>
      <c r="Z1" s="40"/>
      <c r="AA1" s="40"/>
      <c r="AB1" s="40"/>
      <c r="AC1" s="40"/>
      <c r="AD1" s="40"/>
      <c r="AE1" s="40"/>
      <c r="AF1" s="40"/>
      <c r="AG1" s="40"/>
      <c r="AH1" s="40"/>
      <c r="AI1" s="40"/>
      <c r="AJ1" s="40"/>
      <c r="AK1" s="40"/>
      <c r="AL1" s="40"/>
      <c r="AM1" s="40"/>
      <c r="AN1" s="40"/>
      <c r="AO1" s="40"/>
      <c r="AP1" s="40"/>
      <c r="AQ1" s="40"/>
      <c r="AR1" s="37"/>
    </row>
    <row r="2" spans="1:44" ht="42" customHeight="1" x14ac:dyDescent="0.25">
      <c r="A2" s="458" t="s">
        <v>243</v>
      </c>
      <c r="B2" s="459"/>
      <c r="C2" s="459"/>
      <c r="D2" s="459"/>
      <c r="E2" s="459"/>
      <c r="F2" s="459"/>
      <c r="G2" s="459"/>
      <c r="H2" s="460"/>
      <c r="I2" s="461" t="s">
        <v>244</v>
      </c>
      <c r="J2" s="462"/>
      <c r="K2" s="462"/>
      <c r="L2" s="462"/>
      <c r="M2" s="462"/>
      <c r="N2" s="462"/>
      <c r="O2" s="462"/>
      <c r="P2" s="463"/>
      <c r="Q2" s="464" t="s">
        <v>245</v>
      </c>
      <c r="R2" s="465"/>
      <c r="S2" s="465"/>
      <c r="T2" s="465"/>
      <c r="U2" s="465"/>
      <c r="V2" s="465"/>
      <c r="W2" s="465"/>
      <c r="X2" s="466"/>
      <c r="Y2" s="467" t="s">
        <v>246</v>
      </c>
      <c r="Z2" s="467"/>
      <c r="AA2" s="467"/>
      <c r="AB2" s="467"/>
      <c r="AC2" s="467"/>
      <c r="AD2" s="467"/>
      <c r="AE2" s="467"/>
      <c r="AF2" s="467"/>
      <c r="AG2" s="456" t="s">
        <v>247</v>
      </c>
      <c r="AH2" s="456"/>
      <c r="AI2" s="456"/>
      <c r="AJ2" s="456"/>
      <c r="AK2" s="456"/>
      <c r="AL2" s="456"/>
      <c r="AM2" s="456"/>
      <c r="AN2" s="456"/>
      <c r="AO2" s="41"/>
      <c r="AP2" s="41"/>
      <c r="AQ2" s="41"/>
      <c r="AR2" s="38"/>
    </row>
    <row r="3" spans="1:44" x14ac:dyDescent="0.25">
      <c r="A3" s="387" t="s">
        <v>248</v>
      </c>
      <c r="B3" s="388"/>
      <c r="C3" s="388"/>
      <c r="D3" s="388"/>
      <c r="E3" s="388"/>
      <c r="F3" s="388"/>
      <c r="G3" s="388"/>
      <c r="H3" s="389"/>
      <c r="I3" s="396" t="s">
        <v>249</v>
      </c>
      <c r="J3" s="397"/>
      <c r="K3" s="397"/>
      <c r="L3" s="397"/>
      <c r="M3" s="397"/>
      <c r="N3" s="397"/>
      <c r="O3" s="397"/>
      <c r="P3" s="398"/>
      <c r="Q3" s="405" t="s">
        <v>250</v>
      </c>
      <c r="R3" s="406"/>
      <c r="S3" s="406"/>
      <c r="T3" s="406"/>
      <c r="U3" s="406"/>
      <c r="V3" s="406"/>
      <c r="W3" s="406"/>
      <c r="X3" s="407"/>
      <c r="Y3" s="438" t="s">
        <v>251</v>
      </c>
      <c r="Z3" s="439"/>
      <c r="AA3" s="439"/>
      <c r="AB3" s="439"/>
      <c r="AC3" s="439"/>
      <c r="AD3" s="439"/>
      <c r="AE3" s="439"/>
      <c r="AF3" s="440"/>
      <c r="AG3" s="368" t="s">
        <v>252</v>
      </c>
      <c r="AH3" s="369"/>
      <c r="AI3" s="369"/>
      <c r="AJ3" s="369"/>
      <c r="AK3" s="369"/>
      <c r="AL3" s="369"/>
      <c r="AM3" s="369"/>
      <c r="AN3" s="370"/>
      <c r="AO3" s="42"/>
      <c r="AP3" s="42"/>
      <c r="AQ3" s="42"/>
    </row>
    <row r="4" spans="1:44" x14ac:dyDescent="0.25">
      <c r="A4" s="390"/>
      <c r="B4" s="391"/>
      <c r="C4" s="391"/>
      <c r="D4" s="391"/>
      <c r="E4" s="391"/>
      <c r="F4" s="391"/>
      <c r="G4" s="391"/>
      <c r="H4" s="392"/>
      <c r="I4" s="399"/>
      <c r="J4" s="400"/>
      <c r="K4" s="400"/>
      <c r="L4" s="400"/>
      <c r="M4" s="400"/>
      <c r="N4" s="400"/>
      <c r="O4" s="400"/>
      <c r="P4" s="401"/>
      <c r="Q4" s="408"/>
      <c r="R4" s="409"/>
      <c r="S4" s="409"/>
      <c r="T4" s="409"/>
      <c r="U4" s="409"/>
      <c r="V4" s="409"/>
      <c r="W4" s="409"/>
      <c r="X4" s="410"/>
      <c r="Y4" s="441"/>
      <c r="Z4" s="442"/>
      <c r="AA4" s="442"/>
      <c r="AB4" s="442"/>
      <c r="AC4" s="442"/>
      <c r="AD4" s="442"/>
      <c r="AE4" s="442"/>
      <c r="AF4" s="443"/>
      <c r="AG4" s="435"/>
      <c r="AH4" s="436"/>
      <c r="AI4" s="436"/>
      <c r="AJ4" s="436"/>
      <c r="AK4" s="436"/>
      <c r="AL4" s="436"/>
      <c r="AM4" s="436"/>
      <c r="AN4" s="437"/>
      <c r="AO4" s="42"/>
      <c r="AP4" s="42"/>
      <c r="AQ4" s="42"/>
    </row>
    <row r="5" spans="1:44" x14ac:dyDescent="0.25">
      <c r="A5" s="390"/>
      <c r="B5" s="391"/>
      <c r="C5" s="391"/>
      <c r="D5" s="391"/>
      <c r="E5" s="391"/>
      <c r="F5" s="391"/>
      <c r="G5" s="391"/>
      <c r="H5" s="392"/>
      <c r="I5" s="399"/>
      <c r="J5" s="400"/>
      <c r="K5" s="400"/>
      <c r="L5" s="400"/>
      <c r="M5" s="400"/>
      <c r="N5" s="400"/>
      <c r="O5" s="400"/>
      <c r="P5" s="401"/>
      <c r="Q5" s="408"/>
      <c r="R5" s="409"/>
      <c r="S5" s="409"/>
      <c r="T5" s="409"/>
      <c r="U5" s="409"/>
      <c r="V5" s="409"/>
      <c r="W5" s="409"/>
      <c r="X5" s="410"/>
      <c r="Y5" s="441"/>
      <c r="Z5" s="442"/>
      <c r="AA5" s="442"/>
      <c r="AB5" s="442"/>
      <c r="AC5" s="442"/>
      <c r="AD5" s="442"/>
      <c r="AE5" s="442"/>
      <c r="AF5" s="443"/>
      <c r="AG5" s="435"/>
      <c r="AH5" s="436"/>
      <c r="AI5" s="436"/>
      <c r="AJ5" s="436"/>
      <c r="AK5" s="436"/>
      <c r="AL5" s="436"/>
      <c r="AM5" s="436"/>
      <c r="AN5" s="437"/>
      <c r="AO5" s="42"/>
      <c r="AP5" s="42"/>
      <c r="AQ5" s="42"/>
    </row>
    <row r="6" spans="1:44" ht="17.149999999999999" customHeight="1" x14ac:dyDescent="0.25">
      <c r="A6" s="393"/>
      <c r="B6" s="394"/>
      <c r="C6" s="394"/>
      <c r="D6" s="394"/>
      <c r="E6" s="394"/>
      <c r="F6" s="394"/>
      <c r="G6" s="394"/>
      <c r="H6" s="395"/>
      <c r="I6" s="402"/>
      <c r="J6" s="403"/>
      <c r="K6" s="403"/>
      <c r="L6" s="403"/>
      <c r="M6" s="403"/>
      <c r="N6" s="403"/>
      <c r="O6" s="403"/>
      <c r="P6" s="404"/>
      <c r="Q6" s="411"/>
      <c r="R6" s="412"/>
      <c r="S6" s="412"/>
      <c r="T6" s="412"/>
      <c r="U6" s="412"/>
      <c r="V6" s="412"/>
      <c r="W6" s="412"/>
      <c r="X6" s="413"/>
      <c r="Y6" s="444"/>
      <c r="Z6" s="445"/>
      <c r="AA6" s="445"/>
      <c r="AB6" s="445"/>
      <c r="AC6" s="445"/>
      <c r="AD6" s="445"/>
      <c r="AE6" s="445"/>
      <c r="AF6" s="446"/>
      <c r="AG6" s="371"/>
      <c r="AH6" s="372"/>
      <c r="AI6" s="372"/>
      <c r="AJ6" s="372"/>
      <c r="AK6" s="372"/>
      <c r="AL6" s="372"/>
      <c r="AM6" s="372"/>
      <c r="AN6" s="373"/>
      <c r="AO6" s="42"/>
      <c r="AP6" s="42"/>
      <c r="AQ6" s="42"/>
    </row>
    <row r="7" spans="1:44" x14ac:dyDescent="0.25">
      <c r="A7" s="387" t="s">
        <v>253</v>
      </c>
      <c r="B7" s="388"/>
      <c r="C7" s="388"/>
      <c r="D7" s="388"/>
      <c r="E7" s="388"/>
      <c r="F7" s="388"/>
      <c r="G7" s="388"/>
      <c r="H7" s="389"/>
      <c r="I7" s="396" t="s">
        <v>254</v>
      </c>
      <c r="J7" s="397"/>
      <c r="K7" s="397"/>
      <c r="L7" s="397"/>
      <c r="M7" s="397"/>
      <c r="N7" s="397"/>
      <c r="O7" s="397"/>
      <c r="P7" s="398"/>
      <c r="Q7" s="405" t="s">
        <v>255</v>
      </c>
      <c r="R7" s="406"/>
      <c r="S7" s="406"/>
      <c r="T7" s="406"/>
      <c r="U7" s="406"/>
      <c r="V7" s="406"/>
      <c r="W7" s="406"/>
      <c r="X7" s="407"/>
      <c r="Y7" s="438" t="s">
        <v>256</v>
      </c>
      <c r="Z7" s="439"/>
      <c r="AA7" s="439"/>
      <c r="AB7" s="439"/>
      <c r="AC7" s="439"/>
      <c r="AD7" s="439"/>
      <c r="AE7" s="439"/>
      <c r="AF7" s="440"/>
      <c r="AG7" s="447" t="s">
        <v>257</v>
      </c>
      <c r="AH7" s="448"/>
      <c r="AI7" s="448"/>
      <c r="AJ7" s="448"/>
      <c r="AK7" s="448"/>
      <c r="AL7" s="448"/>
      <c r="AM7" s="448"/>
      <c r="AN7" s="449"/>
      <c r="AO7" s="42"/>
      <c r="AP7" s="42"/>
      <c r="AQ7" s="42"/>
    </row>
    <row r="8" spans="1:44" x14ac:dyDescent="0.25">
      <c r="A8" s="390"/>
      <c r="B8" s="391"/>
      <c r="C8" s="391"/>
      <c r="D8" s="391"/>
      <c r="E8" s="391"/>
      <c r="F8" s="391"/>
      <c r="G8" s="391"/>
      <c r="H8" s="392"/>
      <c r="I8" s="399"/>
      <c r="J8" s="400"/>
      <c r="K8" s="400"/>
      <c r="L8" s="400"/>
      <c r="M8" s="400"/>
      <c r="N8" s="400"/>
      <c r="O8" s="400"/>
      <c r="P8" s="401"/>
      <c r="Q8" s="408"/>
      <c r="R8" s="409"/>
      <c r="S8" s="409"/>
      <c r="T8" s="409"/>
      <c r="U8" s="409"/>
      <c r="V8" s="409"/>
      <c r="W8" s="409"/>
      <c r="X8" s="410"/>
      <c r="Y8" s="441"/>
      <c r="Z8" s="442"/>
      <c r="AA8" s="442"/>
      <c r="AB8" s="442"/>
      <c r="AC8" s="442"/>
      <c r="AD8" s="442"/>
      <c r="AE8" s="442"/>
      <c r="AF8" s="443"/>
      <c r="AG8" s="450"/>
      <c r="AH8" s="451"/>
      <c r="AI8" s="451"/>
      <c r="AJ8" s="451"/>
      <c r="AK8" s="451"/>
      <c r="AL8" s="451"/>
      <c r="AM8" s="451"/>
      <c r="AN8" s="452"/>
      <c r="AO8" s="42"/>
      <c r="AP8" s="42"/>
      <c r="AQ8" s="42"/>
    </row>
    <row r="9" spans="1:44" x14ac:dyDescent="0.25">
      <c r="A9" s="390"/>
      <c r="B9" s="391"/>
      <c r="C9" s="391"/>
      <c r="D9" s="391"/>
      <c r="E9" s="391"/>
      <c r="F9" s="391"/>
      <c r="G9" s="391"/>
      <c r="H9" s="392"/>
      <c r="I9" s="399"/>
      <c r="J9" s="400"/>
      <c r="K9" s="400"/>
      <c r="L9" s="400"/>
      <c r="M9" s="400"/>
      <c r="N9" s="400"/>
      <c r="O9" s="400"/>
      <c r="P9" s="401"/>
      <c r="Q9" s="408"/>
      <c r="R9" s="409"/>
      <c r="S9" s="409"/>
      <c r="T9" s="409"/>
      <c r="U9" s="409"/>
      <c r="V9" s="409"/>
      <c r="W9" s="409"/>
      <c r="X9" s="410"/>
      <c r="Y9" s="441"/>
      <c r="Z9" s="442"/>
      <c r="AA9" s="442"/>
      <c r="AB9" s="442"/>
      <c r="AC9" s="442"/>
      <c r="AD9" s="442"/>
      <c r="AE9" s="442"/>
      <c r="AF9" s="443"/>
      <c r="AG9" s="450"/>
      <c r="AH9" s="451"/>
      <c r="AI9" s="451"/>
      <c r="AJ9" s="451"/>
      <c r="AK9" s="451"/>
      <c r="AL9" s="451"/>
      <c r="AM9" s="451"/>
      <c r="AN9" s="452"/>
      <c r="AO9" s="42"/>
      <c r="AP9" s="42"/>
      <c r="AQ9" s="42"/>
    </row>
    <row r="10" spans="1:44" x14ac:dyDescent="0.25">
      <c r="A10" s="390"/>
      <c r="B10" s="391"/>
      <c r="C10" s="391"/>
      <c r="D10" s="391"/>
      <c r="E10" s="391"/>
      <c r="F10" s="391"/>
      <c r="G10" s="391"/>
      <c r="H10" s="392"/>
      <c r="I10" s="399"/>
      <c r="J10" s="400"/>
      <c r="K10" s="400"/>
      <c r="L10" s="400"/>
      <c r="M10" s="400"/>
      <c r="N10" s="400"/>
      <c r="O10" s="400"/>
      <c r="P10" s="401"/>
      <c r="Q10" s="408"/>
      <c r="R10" s="409"/>
      <c r="S10" s="409"/>
      <c r="T10" s="409"/>
      <c r="U10" s="409"/>
      <c r="V10" s="409"/>
      <c r="W10" s="409"/>
      <c r="X10" s="410"/>
      <c r="Y10" s="441"/>
      <c r="Z10" s="442"/>
      <c r="AA10" s="442"/>
      <c r="AB10" s="442"/>
      <c r="AC10" s="442"/>
      <c r="AD10" s="442"/>
      <c r="AE10" s="442"/>
      <c r="AF10" s="443"/>
      <c r="AG10" s="450"/>
      <c r="AH10" s="451"/>
      <c r="AI10" s="451"/>
      <c r="AJ10" s="451"/>
      <c r="AK10" s="451"/>
      <c r="AL10" s="451"/>
      <c r="AM10" s="451"/>
      <c r="AN10" s="452"/>
      <c r="AO10" s="42"/>
      <c r="AP10" s="42"/>
      <c r="AQ10" s="42"/>
    </row>
    <row r="11" spans="1:44" x14ac:dyDescent="0.25">
      <c r="A11" s="393"/>
      <c r="B11" s="394"/>
      <c r="C11" s="394"/>
      <c r="D11" s="394"/>
      <c r="E11" s="394"/>
      <c r="F11" s="394"/>
      <c r="G11" s="394"/>
      <c r="H11" s="395"/>
      <c r="I11" s="402"/>
      <c r="J11" s="403"/>
      <c r="K11" s="403"/>
      <c r="L11" s="403"/>
      <c r="M11" s="403"/>
      <c r="N11" s="403"/>
      <c r="O11" s="403"/>
      <c r="P11" s="404"/>
      <c r="Q11" s="411"/>
      <c r="R11" s="412"/>
      <c r="S11" s="412"/>
      <c r="T11" s="412"/>
      <c r="U11" s="412"/>
      <c r="V11" s="412"/>
      <c r="W11" s="412"/>
      <c r="X11" s="413"/>
      <c r="Y11" s="444"/>
      <c r="Z11" s="445"/>
      <c r="AA11" s="445"/>
      <c r="AB11" s="445"/>
      <c r="AC11" s="445"/>
      <c r="AD11" s="445"/>
      <c r="AE11" s="445"/>
      <c r="AF11" s="446"/>
      <c r="AG11" s="453"/>
      <c r="AH11" s="454"/>
      <c r="AI11" s="454"/>
      <c r="AJ11" s="454"/>
      <c r="AK11" s="454"/>
      <c r="AL11" s="454"/>
      <c r="AM11" s="454"/>
      <c r="AN11" s="455"/>
      <c r="AO11" s="42"/>
      <c r="AP11" s="42"/>
      <c r="AQ11" s="42"/>
    </row>
    <row r="12" spans="1:44" ht="12.65" customHeight="1" x14ac:dyDescent="0.25">
      <c r="A12" s="387" t="s">
        <v>258</v>
      </c>
      <c r="B12" s="388"/>
      <c r="C12" s="388"/>
      <c r="D12" s="388"/>
      <c r="E12" s="388"/>
      <c r="F12" s="388"/>
      <c r="G12" s="388"/>
      <c r="H12" s="389"/>
      <c r="I12" s="396" t="s">
        <v>259</v>
      </c>
      <c r="J12" s="397"/>
      <c r="K12" s="397"/>
      <c r="L12" s="397"/>
      <c r="M12" s="397"/>
      <c r="N12" s="397"/>
      <c r="O12" s="397"/>
      <c r="P12" s="398"/>
      <c r="Q12" s="405" t="s">
        <v>260</v>
      </c>
      <c r="R12" s="406"/>
      <c r="S12" s="406"/>
      <c r="T12" s="406"/>
      <c r="U12" s="406"/>
      <c r="V12" s="406"/>
      <c r="W12" s="406"/>
      <c r="X12" s="407"/>
      <c r="Y12" s="420" t="s">
        <v>261</v>
      </c>
      <c r="Z12" s="421"/>
      <c r="AA12" s="421"/>
      <c r="AB12" s="421"/>
      <c r="AC12" s="421"/>
      <c r="AD12" s="421"/>
      <c r="AE12" s="421"/>
      <c r="AF12" s="422"/>
      <c r="AG12" s="368" t="s">
        <v>262</v>
      </c>
      <c r="AH12" s="369"/>
      <c r="AI12" s="369"/>
      <c r="AJ12" s="369"/>
      <c r="AK12" s="369"/>
      <c r="AL12" s="369"/>
      <c r="AM12" s="369"/>
      <c r="AN12" s="370"/>
      <c r="AO12" s="42"/>
      <c r="AP12" s="42"/>
      <c r="AQ12" s="42"/>
    </row>
    <row r="13" spans="1:44" x14ac:dyDescent="0.25">
      <c r="A13" s="390"/>
      <c r="B13" s="391"/>
      <c r="C13" s="391"/>
      <c r="D13" s="391"/>
      <c r="E13" s="391"/>
      <c r="F13" s="391"/>
      <c r="G13" s="391"/>
      <c r="H13" s="392"/>
      <c r="I13" s="399"/>
      <c r="J13" s="400"/>
      <c r="K13" s="400"/>
      <c r="L13" s="400"/>
      <c r="M13" s="400"/>
      <c r="N13" s="400"/>
      <c r="O13" s="400"/>
      <c r="P13" s="401"/>
      <c r="Q13" s="408"/>
      <c r="R13" s="409"/>
      <c r="S13" s="409"/>
      <c r="T13" s="409"/>
      <c r="U13" s="409"/>
      <c r="V13" s="409"/>
      <c r="W13" s="409"/>
      <c r="X13" s="410"/>
      <c r="Y13" s="423"/>
      <c r="Z13" s="424"/>
      <c r="AA13" s="424"/>
      <c r="AB13" s="424"/>
      <c r="AC13" s="424"/>
      <c r="AD13" s="424"/>
      <c r="AE13" s="424"/>
      <c r="AF13" s="425"/>
      <c r="AG13" s="435"/>
      <c r="AH13" s="436"/>
      <c r="AI13" s="436"/>
      <c r="AJ13" s="436"/>
      <c r="AK13" s="436"/>
      <c r="AL13" s="436"/>
      <c r="AM13" s="436"/>
      <c r="AN13" s="437"/>
      <c r="AO13" s="42"/>
      <c r="AP13" s="42"/>
      <c r="AQ13" s="42"/>
    </row>
    <row r="14" spans="1:44" x14ac:dyDescent="0.25">
      <c r="A14" s="390"/>
      <c r="B14" s="391"/>
      <c r="C14" s="391"/>
      <c r="D14" s="391"/>
      <c r="E14" s="391"/>
      <c r="F14" s="391"/>
      <c r="G14" s="391"/>
      <c r="H14" s="392"/>
      <c r="I14" s="399"/>
      <c r="J14" s="400"/>
      <c r="K14" s="400"/>
      <c r="L14" s="400"/>
      <c r="M14" s="400"/>
      <c r="N14" s="400"/>
      <c r="O14" s="400"/>
      <c r="P14" s="401"/>
      <c r="Q14" s="408"/>
      <c r="R14" s="409"/>
      <c r="S14" s="409"/>
      <c r="T14" s="409"/>
      <c r="U14" s="409"/>
      <c r="V14" s="409"/>
      <c r="W14" s="409"/>
      <c r="X14" s="410"/>
      <c r="Y14" s="423"/>
      <c r="Z14" s="424"/>
      <c r="AA14" s="424"/>
      <c r="AB14" s="424"/>
      <c r="AC14" s="424"/>
      <c r="AD14" s="424"/>
      <c r="AE14" s="424"/>
      <c r="AF14" s="425"/>
      <c r="AG14" s="435"/>
      <c r="AH14" s="436"/>
      <c r="AI14" s="436"/>
      <c r="AJ14" s="436"/>
      <c r="AK14" s="436"/>
      <c r="AL14" s="436"/>
      <c r="AM14" s="436"/>
      <c r="AN14" s="437"/>
      <c r="AO14" s="42"/>
      <c r="AP14" s="42"/>
      <c r="AQ14" s="42"/>
    </row>
    <row r="15" spans="1:44" ht="16.5" customHeight="1" x14ac:dyDescent="0.25">
      <c r="A15" s="393"/>
      <c r="B15" s="394"/>
      <c r="C15" s="394"/>
      <c r="D15" s="394"/>
      <c r="E15" s="394"/>
      <c r="F15" s="394"/>
      <c r="G15" s="394"/>
      <c r="H15" s="395"/>
      <c r="I15" s="402"/>
      <c r="J15" s="403"/>
      <c r="K15" s="403"/>
      <c r="L15" s="403"/>
      <c r="M15" s="403"/>
      <c r="N15" s="403"/>
      <c r="O15" s="403"/>
      <c r="P15" s="404"/>
      <c r="Q15" s="411"/>
      <c r="R15" s="412"/>
      <c r="S15" s="412"/>
      <c r="T15" s="412"/>
      <c r="U15" s="412"/>
      <c r="V15" s="412"/>
      <c r="W15" s="412"/>
      <c r="X15" s="413"/>
      <c r="Y15" s="426"/>
      <c r="Z15" s="427"/>
      <c r="AA15" s="427"/>
      <c r="AB15" s="427"/>
      <c r="AC15" s="427"/>
      <c r="AD15" s="427"/>
      <c r="AE15" s="427"/>
      <c r="AF15" s="428"/>
      <c r="AG15" s="371"/>
      <c r="AH15" s="372"/>
      <c r="AI15" s="372"/>
      <c r="AJ15" s="372"/>
      <c r="AK15" s="372"/>
      <c r="AL15" s="372"/>
      <c r="AM15" s="372"/>
      <c r="AN15" s="373"/>
      <c r="AO15" s="42"/>
      <c r="AP15" s="42"/>
      <c r="AQ15" s="42"/>
    </row>
    <row r="16" spans="1:44" x14ac:dyDescent="0.25">
      <c r="A16" s="387" t="s">
        <v>263</v>
      </c>
      <c r="B16" s="388"/>
      <c r="C16" s="388"/>
      <c r="D16" s="388"/>
      <c r="E16" s="388"/>
      <c r="F16" s="388"/>
      <c r="G16" s="388"/>
      <c r="H16" s="389"/>
      <c r="I16" s="396" t="s">
        <v>264</v>
      </c>
      <c r="J16" s="397"/>
      <c r="K16" s="397"/>
      <c r="L16" s="397"/>
      <c r="M16" s="397"/>
      <c r="N16" s="397"/>
      <c r="O16" s="397"/>
      <c r="P16" s="398"/>
      <c r="Q16" s="405" t="s">
        <v>265</v>
      </c>
      <c r="R16" s="406"/>
      <c r="S16" s="406"/>
      <c r="T16" s="406"/>
      <c r="U16" s="406"/>
      <c r="V16" s="406"/>
      <c r="W16" s="406"/>
      <c r="X16" s="407"/>
      <c r="Y16" s="438" t="s">
        <v>266</v>
      </c>
      <c r="Z16" s="439"/>
      <c r="AA16" s="439"/>
      <c r="AB16" s="439"/>
      <c r="AC16" s="439"/>
      <c r="AD16" s="439"/>
      <c r="AE16" s="439"/>
      <c r="AF16" s="440"/>
      <c r="AG16" s="368" t="s">
        <v>267</v>
      </c>
      <c r="AH16" s="369"/>
      <c r="AI16" s="369"/>
      <c r="AJ16" s="369"/>
      <c r="AK16" s="369"/>
      <c r="AL16" s="369"/>
      <c r="AM16" s="369"/>
      <c r="AN16" s="370"/>
      <c r="AO16" s="42"/>
      <c r="AP16" s="42"/>
      <c r="AQ16" s="42"/>
    </row>
    <row r="17" spans="1:81" x14ac:dyDescent="0.25">
      <c r="A17" s="390"/>
      <c r="B17" s="391"/>
      <c r="C17" s="391"/>
      <c r="D17" s="391"/>
      <c r="E17" s="391"/>
      <c r="F17" s="391"/>
      <c r="G17" s="391"/>
      <c r="H17" s="392"/>
      <c r="I17" s="399"/>
      <c r="J17" s="400"/>
      <c r="K17" s="400"/>
      <c r="L17" s="400"/>
      <c r="M17" s="400"/>
      <c r="N17" s="400"/>
      <c r="O17" s="400"/>
      <c r="P17" s="401"/>
      <c r="Q17" s="408"/>
      <c r="R17" s="409"/>
      <c r="S17" s="409"/>
      <c r="T17" s="409"/>
      <c r="U17" s="409"/>
      <c r="V17" s="409"/>
      <c r="W17" s="409"/>
      <c r="X17" s="410"/>
      <c r="Y17" s="441"/>
      <c r="Z17" s="442"/>
      <c r="AA17" s="442"/>
      <c r="AB17" s="442"/>
      <c r="AC17" s="442"/>
      <c r="AD17" s="442"/>
      <c r="AE17" s="442"/>
      <c r="AF17" s="443"/>
      <c r="AG17" s="435"/>
      <c r="AH17" s="436"/>
      <c r="AI17" s="436"/>
      <c r="AJ17" s="436"/>
      <c r="AK17" s="436"/>
      <c r="AL17" s="436"/>
      <c r="AM17" s="436"/>
      <c r="AN17" s="437"/>
      <c r="AO17" s="42"/>
      <c r="AP17" s="42"/>
      <c r="AQ17" s="42"/>
    </row>
    <row r="18" spans="1:81" x14ac:dyDescent="0.25">
      <c r="A18" s="390"/>
      <c r="B18" s="391"/>
      <c r="C18" s="391"/>
      <c r="D18" s="391"/>
      <c r="E18" s="391"/>
      <c r="F18" s="391"/>
      <c r="G18" s="391"/>
      <c r="H18" s="392"/>
      <c r="I18" s="399"/>
      <c r="J18" s="400"/>
      <c r="K18" s="400"/>
      <c r="L18" s="400"/>
      <c r="M18" s="400"/>
      <c r="N18" s="400"/>
      <c r="O18" s="400"/>
      <c r="P18" s="401"/>
      <c r="Q18" s="408"/>
      <c r="R18" s="409"/>
      <c r="S18" s="409"/>
      <c r="T18" s="409"/>
      <c r="U18" s="409"/>
      <c r="V18" s="409"/>
      <c r="W18" s="409"/>
      <c r="X18" s="410"/>
      <c r="Y18" s="441"/>
      <c r="Z18" s="442"/>
      <c r="AA18" s="442"/>
      <c r="AB18" s="442"/>
      <c r="AC18" s="442"/>
      <c r="AD18" s="442"/>
      <c r="AE18" s="442"/>
      <c r="AF18" s="443"/>
      <c r="AG18" s="435"/>
      <c r="AH18" s="436"/>
      <c r="AI18" s="436"/>
      <c r="AJ18" s="436"/>
      <c r="AK18" s="436"/>
      <c r="AL18" s="436"/>
      <c r="AM18" s="436"/>
      <c r="AN18" s="437"/>
      <c r="AO18" s="42"/>
      <c r="AP18" s="42"/>
      <c r="AQ18" s="42"/>
    </row>
    <row r="19" spans="1:81" x14ac:dyDescent="0.25">
      <c r="A19" s="393"/>
      <c r="B19" s="394"/>
      <c r="C19" s="394"/>
      <c r="D19" s="394"/>
      <c r="E19" s="394"/>
      <c r="F19" s="394"/>
      <c r="G19" s="394"/>
      <c r="H19" s="395"/>
      <c r="I19" s="402"/>
      <c r="J19" s="403"/>
      <c r="K19" s="403"/>
      <c r="L19" s="403"/>
      <c r="M19" s="403"/>
      <c r="N19" s="403"/>
      <c r="O19" s="403"/>
      <c r="P19" s="404"/>
      <c r="Q19" s="411"/>
      <c r="R19" s="412"/>
      <c r="S19" s="412"/>
      <c r="T19" s="412"/>
      <c r="U19" s="412"/>
      <c r="V19" s="412"/>
      <c r="W19" s="412"/>
      <c r="X19" s="413"/>
      <c r="Y19" s="444"/>
      <c r="Z19" s="445"/>
      <c r="AA19" s="445"/>
      <c r="AB19" s="445"/>
      <c r="AC19" s="445"/>
      <c r="AD19" s="445"/>
      <c r="AE19" s="445"/>
      <c r="AF19" s="446"/>
      <c r="AG19" s="371"/>
      <c r="AH19" s="372"/>
      <c r="AI19" s="372"/>
      <c r="AJ19" s="372"/>
      <c r="AK19" s="372"/>
      <c r="AL19" s="372"/>
      <c r="AM19" s="372"/>
      <c r="AN19" s="373"/>
      <c r="AO19" s="42"/>
      <c r="AP19" s="42"/>
      <c r="AQ19" s="42"/>
    </row>
    <row r="20" spans="1:81" ht="13.5" x14ac:dyDescent="0.25">
      <c r="A20" s="387" t="s">
        <v>268</v>
      </c>
      <c r="B20" s="388"/>
      <c r="C20" s="388"/>
      <c r="D20" s="388"/>
      <c r="E20" s="388"/>
      <c r="F20" s="388"/>
      <c r="G20" s="388"/>
      <c r="H20" s="389"/>
      <c r="I20" s="396" t="s">
        <v>269</v>
      </c>
      <c r="J20" s="397"/>
      <c r="K20" s="397"/>
      <c r="L20" s="397"/>
      <c r="M20" s="397"/>
      <c r="N20" s="397"/>
      <c r="O20" s="397"/>
      <c r="P20" s="398"/>
      <c r="Q20" s="405" t="s">
        <v>270</v>
      </c>
      <c r="R20" s="406"/>
      <c r="S20" s="406"/>
      <c r="T20" s="406"/>
      <c r="U20" s="406"/>
      <c r="V20" s="406"/>
      <c r="W20" s="406"/>
      <c r="X20" s="407"/>
      <c r="Y20" s="420" t="s">
        <v>271</v>
      </c>
      <c r="Z20" s="421"/>
      <c r="AA20" s="421"/>
      <c r="AB20" s="421"/>
      <c r="AC20" s="421"/>
      <c r="AD20" s="421"/>
      <c r="AE20" s="421"/>
      <c r="AF20" s="422"/>
      <c r="AG20" s="432" t="s">
        <v>272</v>
      </c>
      <c r="AH20" s="433"/>
      <c r="AI20" s="433"/>
      <c r="AJ20" s="433"/>
      <c r="AK20" s="433"/>
      <c r="AL20" s="433"/>
      <c r="AM20" s="433"/>
      <c r="AN20" s="434"/>
      <c r="AO20" s="42"/>
      <c r="AP20" s="42"/>
      <c r="AQ20" s="42"/>
    </row>
    <row r="21" spans="1:81" ht="28" customHeight="1" x14ac:dyDescent="0.25">
      <c r="A21" s="390"/>
      <c r="B21" s="391"/>
      <c r="C21" s="391"/>
      <c r="D21" s="391"/>
      <c r="E21" s="391"/>
      <c r="F21" s="391"/>
      <c r="G21" s="391"/>
      <c r="H21" s="392"/>
      <c r="I21" s="399"/>
      <c r="J21" s="400"/>
      <c r="K21" s="400"/>
      <c r="L21" s="400"/>
      <c r="M21" s="400"/>
      <c r="N21" s="400"/>
      <c r="O21" s="400"/>
      <c r="P21" s="401"/>
      <c r="Q21" s="408"/>
      <c r="R21" s="409"/>
      <c r="S21" s="409"/>
      <c r="T21" s="409"/>
      <c r="U21" s="409"/>
      <c r="V21" s="409"/>
      <c r="W21" s="409"/>
      <c r="X21" s="410"/>
      <c r="Y21" s="423"/>
      <c r="Z21" s="424"/>
      <c r="AA21" s="424"/>
      <c r="AB21" s="424"/>
      <c r="AC21" s="424"/>
      <c r="AD21" s="424"/>
      <c r="AE21" s="424"/>
      <c r="AF21" s="425"/>
      <c r="AG21" s="429" t="s">
        <v>273</v>
      </c>
      <c r="AH21" s="430"/>
      <c r="AI21" s="430"/>
      <c r="AJ21" s="430"/>
      <c r="AK21" s="430"/>
      <c r="AL21" s="430"/>
      <c r="AM21" s="430"/>
      <c r="AN21" s="431"/>
      <c r="AO21" s="42"/>
      <c r="AP21" s="42"/>
      <c r="AQ21" s="42"/>
    </row>
    <row r="22" spans="1:81" ht="13.5" customHeight="1" x14ac:dyDescent="0.25">
      <c r="A22" s="390"/>
      <c r="B22" s="391"/>
      <c r="C22" s="391"/>
      <c r="D22" s="391"/>
      <c r="E22" s="391"/>
      <c r="F22" s="391"/>
      <c r="G22" s="391"/>
      <c r="H22" s="392"/>
      <c r="I22" s="399"/>
      <c r="J22" s="400"/>
      <c r="K22" s="400"/>
      <c r="L22" s="400"/>
      <c r="M22" s="400"/>
      <c r="N22" s="400"/>
      <c r="O22" s="400"/>
      <c r="P22" s="401"/>
      <c r="Q22" s="408"/>
      <c r="R22" s="409"/>
      <c r="S22" s="409"/>
      <c r="T22" s="409"/>
      <c r="U22" s="409"/>
      <c r="V22" s="409"/>
      <c r="W22" s="409"/>
      <c r="X22" s="410"/>
      <c r="Y22" s="423"/>
      <c r="Z22" s="424"/>
      <c r="AA22" s="424"/>
      <c r="AB22" s="424"/>
      <c r="AC22" s="424"/>
      <c r="AD22" s="424"/>
      <c r="AE22" s="424"/>
      <c r="AF22" s="425"/>
      <c r="AG22" s="368" t="s">
        <v>274</v>
      </c>
      <c r="AH22" s="369"/>
      <c r="AI22" s="369"/>
      <c r="AJ22" s="369"/>
      <c r="AK22" s="369"/>
      <c r="AL22" s="369"/>
      <c r="AM22" s="369"/>
      <c r="AN22" s="370"/>
      <c r="AO22" s="42"/>
      <c r="AP22" s="42"/>
      <c r="AQ22" s="42"/>
    </row>
    <row r="23" spans="1:81" ht="15" customHeight="1" x14ac:dyDescent="0.25">
      <c r="A23" s="393"/>
      <c r="B23" s="394"/>
      <c r="C23" s="394"/>
      <c r="D23" s="394"/>
      <c r="E23" s="394"/>
      <c r="F23" s="394"/>
      <c r="G23" s="394"/>
      <c r="H23" s="395"/>
      <c r="I23" s="402"/>
      <c r="J23" s="403"/>
      <c r="K23" s="403"/>
      <c r="L23" s="403"/>
      <c r="M23" s="403"/>
      <c r="N23" s="403"/>
      <c r="O23" s="403"/>
      <c r="P23" s="404"/>
      <c r="Q23" s="411"/>
      <c r="R23" s="412"/>
      <c r="S23" s="412"/>
      <c r="T23" s="412"/>
      <c r="U23" s="412"/>
      <c r="V23" s="412"/>
      <c r="W23" s="412"/>
      <c r="X23" s="413"/>
      <c r="Y23" s="426"/>
      <c r="Z23" s="427"/>
      <c r="AA23" s="427"/>
      <c r="AB23" s="427"/>
      <c r="AC23" s="427"/>
      <c r="AD23" s="427"/>
      <c r="AE23" s="427"/>
      <c r="AF23" s="428"/>
      <c r="AG23" s="371"/>
      <c r="AH23" s="372"/>
      <c r="AI23" s="372"/>
      <c r="AJ23" s="372"/>
      <c r="AK23" s="372"/>
      <c r="AL23" s="372"/>
      <c r="AM23" s="372"/>
      <c r="AN23" s="373"/>
      <c r="AO23" s="42"/>
      <c r="AP23" s="42"/>
      <c r="AQ23" s="42"/>
    </row>
    <row r="24" spans="1:81" ht="42" customHeight="1" x14ac:dyDescent="0.35">
      <c r="A24" s="387" t="s">
        <v>275</v>
      </c>
      <c r="B24" s="388"/>
      <c r="C24" s="388"/>
      <c r="D24" s="388"/>
      <c r="E24" s="388"/>
      <c r="F24" s="388"/>
      <c r="G24" s="388"/>
      <c r="H24" s="389"/>
      <c r="I24" s="396" t="s">
        <v>276</v>
      </c>
      <c r="J24" s="397"/>
      <c r="K24" s="397"/>
      <c r="L24" s="397"/>
      <c r="M24" s="397"/>
      <c r="N24" s="397"/>
      <c r="O24" s="397"/>
      <c r="P24" s="398"/>
      <c r="Q24" s="405" t="s">
        <v>277</v>
      </c>
      <c r="R24" s="406"/>
      <c r="S24" s="406"/>
      <c r="T24" s="406"/>
      <c r="U24" s="406"/>
      <c r="V24" s="406"/>
      <c r="W24" s="406"/>
      <c r="X24" s="407"/>
      <c r="Y24" s="384" t="s">
        <v>278</v>
      </c>
      <c r="Z24" s="385"/>
      <c r="AA24" s="385"/>
      <c r="AB24" s="385"/>
      <c r="AC24" s="385"/>
      <c r="AD24" s="385"/>
      <c r="AE24" s="385"/>
      <c r="AF24" s="386"/>
      <c r="AG24" s="378" t="s">
        <v>279</v>
      </c>
      <c r="AH24" s="379"/>
      <c r="AI24" s="379"/>
      <c r="AJ24" s="379"/>
      <c r="AK24" s="379"/>
      <c r="AL24" s="379"/>
      <c r="AM24" s="379"/>
      <c r="AN24" s="380"/>
      <c r="AO24" s="42"/>
      <c r="AP24" s="42"/>
      <c r="AQ24" s="42"/>
    </row>
    <row r="25" spans="1:81" ht="13.5" x14ac:dyDescent="0.25">
      <c r="A25" s="390"/>
      <c r="B25" s="391"/>
      <c r="C25" s="391"/>
      <c r="D25" s="391"/>
      <c r="E25" s="391"/>
      <c r="F25" s="391"/>
      <c r="G25" s="391"/>
      <c r="H25" s="392"/>
      <c r="I25" s="399"/>
      <c r="J25" s="400"/>
      <c r="K25" s="400"/>
      <c r="L25" s="400"/>
      <c r="M25" s="400"/>
      <c r="N25" s="400"/>
      <c r="O25" s="400"/>
      <c r="P25" s="401"/>
      <c r="Q25" s="408"/>
      <c r="R25" s="409"/>
      <c r="S25" s="409"/>
      <c r="T25" s="409"/>
      <c r="U25" s="409"/>
      <c r="V25" s="409"/>
      <c r="W25" s="409"/>
      <c r="X25" s="410"/>
      <c r="Y25" s="87"/>
      <c r="Z25" s="87"/>
      <c r="AA25" s="87"/>
      <c r="AB25" s="87"/>
      <c r="AC25" s="87"/>
      <c r="AD25" s="87"/>
      <c r="AE25" s="87"/>
      <c r="AF25" s="87"/>
      <c r="AG25" s="368" t="s">
        <v>280</v>
      </c>
      <c r="AH25" s="369"/>
      <c r="AI25" s="369"/>
      <c r="AJ25" s="369"/>
      <c r="AK25" s="369"/>
      <c r="AL25" s="369"/>
      <c r="AM25" s="369"/>
      <c r="AN25" s="370"/>
      <c r="AO25" s="42"/>
      <c r="AP25" s="42"/>
      <c r="AQ25" s="42"/>
    </row>
    <row r="26" spans="1:81" ht="19.5" customHeight="1" x14ac:dyDescent="0.3">
      <c r="A26" s="390"/>
      <c r="B26" s="391"/>
      <c r="C26" s="391"/>
      <c r="D26" s="391"/>
      <c r="E26" s="391"/>
      <c r="F26" s="391"/>
      <c r="G26" s="391"/>
      <c r="H26" s="392"/>
      <c r="I26" s="399"/>
      <c r="J26" s="400"/>
      <c r="K26" s="400"/>
      <c r="L26" s="400"/>
      <c r="M26" s="400"/>
      <c r="N26" s="400"/>
      <c r="O26" s="400"/>
      <c r="P26" s="401"/>
      <c r="Q26" s="408"/>
      <c r="R26" s="409"/>
      <c r="S26" s="409"/>
      <c r="T26" s="409"/>
      <c r="U26" s="409"/>
      <c r="V26" s="409"/>
      <c r="W26" s="409"/>
      <c r="X26" s="410"/>
      <c r="Y26" s="87"/>
      <c r="Z26" s="87"/>
      <c r="AA26" s="87"/>
      <c r="AB26" s="87"/>
      <c r="AC26" s="87"/>
      <c r="AD26" s="87"/>
      <c r="AE26" s="87"/>
      <c r="AF26" s="87"/>
      <c r="AG26" s="371"/>
      <c r="AH26" s="372"/>
      <c r="AI26" s="372"/>
      <c r="AJ26" s="372"/>
      <c r="AK26" s="372"/>
      <c r="AL26" s="372"/>
      <c r="AM26" s="372"/>
      <c r="AN26" s="373"/>
      <c r="AO26" s="44"/>
      <c r="AP26" s="44"/>
      <c r="AQ26" s="44"/>
      <c r="AR26" s="39"/>
    </row>
    <row r="27" spans="1:81" ht="13.5" hidden="1" x14ac:dyDescent="0.35">
      <c r="A27" s="393"/>
      <c r="B27" s="394"/>
      <c r="C27" s="394"/>
      <c r="D27" s="394"/>
      <c r="E27" s="394"/>
      <c r="F27" s="394"/>
      <c r="G27" s="394"/>
      <c r="H27" s="395"/>
      <c r="I27" s="402"/>
      <c r="J27" s="403"/>
      <c r="K27" s="403"/>
      <c r="L27" s="403"/>
      <c r="M27" s="403"/>
      <c r="N27" s="403"/>
      <c r="O27" s="403"/>
      <c r="P27" s="404"/>
      <c r="Q27" s="411"/>
      <c r="R27" s="412"/>
      <c r="S27" s="412"/>
      <c r="T27" s="412"/>
      <c r="U27" s="412"/>
      <c r="V27" s="412"/>
      <c r="W27" s="412"/>
      <c r="X27" s="413"/>
      <c r="Y27" s="87"/>
      <c r="Z27" s="87"/>
      <c r="AA27" s="87"/>
      <c r="AB27" s="87"/>
      <c r="AC27" s="87"/>
      <c r="AD27" s="87"/>
      <c r="AE27" s="87"/>
      <c r="AF27" s="87"/>
      <c r="AG27" s="86"/>
      <c r="AH27" s="86"/>
      <c r="AI27" s="86"/>
      <c r="AJ27" s="86"/>
      <c r="AK27" s="86"/>
      <c r="AL27" s="86"/>
      <c r="AM27" s="86"/>
      <c r="AN27" s="86"/>
      <c r="AO27" s="42"/>
      <c r="AP27" s="42"/>
      <c r="AQ27" s="42"/>
    </row>
    <row r="28" spans="1:81" ht="25" customHeight="1" x14ac:dyDescent="0.25">
      <c r="A28" s="387" t="s">
        <v>281</v>
      </c>
      <c r="B28" s="388"/>
      <c r="C28" s="388"/>
      <c r="D28" s="388"/>
      <c r="E28" s="388"/>
      <c r="F28" s="388"/>
      <c r="G28" s="388"/>
      <c r="H28" s="389"/>
      <c r="I28" s="396" t="s">
        <v>282</v>
      </c>
      <c r="J28" s="397"/>
      <c r="K28" s="397"/>
      <c r="L28" s="397"/>
      <c r="M28" s="397"/>
      <c r="N28" s="397"/>
      <c r="O28" s="397"/>
      <c r="P28" s="398"/>
      <c r="Q28" s="405" t="s">
        <v>283</v>
      </c>
      <c r="R28" s="406"/>
      <c r="S28" s="406"/>
      <c r="T28" s="406"/>
      <c r="U28" s="406"/>
      <c r="V28" s="406"/>
      <c r="W28" s="406"/>
      <c r="X28" s="407"/>
      <c r="Y28" s="87"/>
      <c r="Z28" s="87"/>
      <c r="AA28" s="87"/>
      <c r="AB28" s="87"/>
      <c r="AC28" s="87"/>
      <c r="AD28" s="87"/>
      <c r="AE28" s="87"/>
      <c r="AF28" s="87"/>
      <c r="AG28" s="377"/>
      <c r="AH28" s="377"/>
      <c r="AI28" s="377"/>
      <c r="AJ28" s="377"/>
      <c r="AK28" s="377"/>
      <c r="AL28" s="377"/>
      <c r="AM28" s="377"/>
      <c r="AN28" s="377"/>
      <c r="AO28" s="42"/>
      <c r="AP28" s="42"/>
      <c r="AQ28" s="42"/>
    </row>
    <row r="29" spans="1:81" ht="13.5" x14ac:dyDescent="0.35">
      <c r="A29" s="390"/>
      <c r="B29" s="391"/>
      <c r="C29" s="391"/>
      <c r="D29" s="391"/>
      <c r="E29" s="391"/>
      <c r="F29" s="391"/>
      <c r="G29" s="391"/>
      <c r="H29" s="392"/>
      <c r="I29" s="399"/>
      <c r="J29" s="400"/>
      <c r="K29" s="400"/>
      <c r="L29" s="400"/>
      <c r="M29" s="400"/>
      <c r="N29" s="400"/>
      <c r="O29" s="400"/>
      <c r="P29" s="401"/>
      <c r="Q29" s="408"/>
      <c r="R29" s="409"/>
      <c r="S29" s="409"/>
      <c r="T29" s="409"/>
      <c r="U29" s="409"/>
      <c r="V29" s="409"/>
      <c r="W29" s="409"/>
      <c r="X29" s="410"/>
      <c r="Y29" s="87"/>
      <c r="Z29" s="87"/>
      <c r="AA29" s="87"/>
      <c r="AB29" s="87"/>
      <c r="AC29" s="87"/>
      <c r="AD29" s="87"/>
      <c r="AE29" s="87"/>
      <c r="AF29" s="87"/>
      <c r="AG29" s="88"/>
      <c r="AH29" s="86"/>
      <c r="AI29" s="86"/>
      <c r="AJ29" s="86"/>
      <c r="AK29" s="86"/>
      <c r="AL29" s="86"/>
      <c r="AM29" s="86"/>
      <c r="AN29" s="86"/>
      <c r="AO29" s="42"/>
      <c r="AP29" s="42"/>
      <c r="AQ29" s="42"/>
    </row>
    <row r="30" spans="1:81" ht="13.5" x14ac:dyDescent="0.35">
      <c r="A30" s="390"/>
      <c r="B30" s="391"/>
      <c r="C30" s="391"/>
      <c r="D30" s="391"/>
      <c r="E30" s="391"/>
      <c r="F30" s="391"/>
      <c r="G30" s="391"/>
      <c r="H30" s="392"/>
      <c r="I30" s="399"/>
      <c r="J30" s="400"/>
      <c r="K30" s="400"/>
      <c r="L30" s="400"/>
      <c r="M30" s="400"/>
      <c r="N30" s="400"/>
      <c r="O30" s="400"/>
      <c r="P30" s="401"/>
      <c r="Q30" s="408"/>
      <c r="R30" s="409"/>
      <c r="S30" s="409"/>
      <c r="T30" s="409"/>
      <c r="U30" s="409"/>
      <c r="V30" s="409"/>
      <c r="W30" s="409"/>
      <c r="X30" s="410"/>
      <c r="Y30" s="87"/>
      <c r="Z30" s="87"/>
      <c r="AA30" s="87"/>
      <c r="AB30" s="87"/>
      <c r="AC30" s="87"/>
      <c r="AD30" s="87"/>
      <c r="AE30" s="87"/>
      <c r="AF30" s="87"/>
      <c r="AG30" s="86"/>
      <c r="AH30" s="86"/>
      <c r="AI30" s="86"/>
      <c r="AJ30" s="86"/>
      <c r="AK30" s="86"/>
      <c r="AL30" s="86"/>
      <c r="AM30" s="86"/>
      <c r="AN30" s="86"/>
      <c r="AO30" s="42"/>
      <c r="AP30" s="42"/>
      <c r="AQ30" s="42"/>
    </row>
    <row r="31" spans="1:81" ht="13.5" x14ac:dyDescent="0.35">
      <c r="A31" s="393"/>
      <c r="B31" s="394"/>
      <c r="C31" s="394"/>
      <c r="D31" s="394"/>
      <c r="E31" s="394"/>
      <c r="F31" s="394"/>
      <c r="G31" s="394"/>
      <c r="H31" s="395"/>
      <c r="I31" s="402"/>
      <c r="J31" s="403"/>
      <c r="K31" s="403"/>
      <c r="L31" s="403"/>
      <c r="M31" s="403"/>
      <c r="N31" s="403"/>
      <c r="O31" s="403"/>
      <c r="P31" s="404"/>
      <c r="Q31" s="411"/>
      <c r="R31" s="412"/>
      <c r="S31" s="412"/>
      <c r="T31" s="412"/>
      <c r="U31" s="412"/>
      <c r="V31" s="412"/>
      <c r="W31" s="412"/>
      <c r="X31" s="413"/>
      <c r="Y31" s="87"/>
      <c r="Z31" s="87"/>
      <c r="AA31" s="87"/>
      <c r="AB31" s="87"/>
      <c r="AC31" s="87"/>
      <c r="AD31" s="87"/>
      <c r="AE31" s="87"/>
      <c r="AF31" s="87"/>
      <c r="AG31" s="86"/>
      <c r="AH31" s="86"/>
      <c r="AI31" s="86"/>
      <c r="AJ31" s="86"/>
      <c r="AK31" s="86"/>
      <c r="AL31" s="86"/>
      <c r="AM31" s="86"/>
      <c r="AN31" s="86"/>
      <c r="AO31" s="42"/>
      <c r="AP31" s="42"/>
      <c r="AQ31" s="42"/>
    </row>
    <row r="32" spans="1:81" ht="26.15" customHeight="1" x14ac:dyDescent="0.25">
      <c r="A32" s="89"/>
      <c r="B32" s="89"/>
      <c r="C32" s="89"/>
      <c r="D32" s="89"/>
      <c r="E32" s="89"/>
      <c r="F32" s="89"/>
      <c r="G32" s="89"/>
      <c r="H32" s="89"/>
      <c r="I32" s="396" t="s">
        <v>284</v>
      </c>
      <c r="J32" s="397"/>
      <c r="K32" s="397"/>
      <c r="L32" s="397"/>
      <c r="M32" s="397"/>
      <c r="N32" s="397"/>
      <c r="O32" s="397"/>
      <c r="P32" s="398"/>
      <c r="Q32" s="414" t="s">
        <v>285</v>
      </c>
      <c r="R32" s="415"/>
      <c r="S32" s="415"/>
      <c r="T32" s="415"/>
      <c r="U32" s="415"/>
      <c r="V32" s="415"/>
      <c r="W32" s="415"/>
      <c r="X32" s="416"/>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row>
    <row r="33" spans="1:81" s="164" customFormat="1" ht="37.5" customHeight="1" x14ac:dyDescent="0.25">
      <c r="A33" s="89"/>
      <c r="B33" s="89"/>
      <c r="C33" s="89"/>
      <c r="D33" s="89"/>
      <c r="E33" s="89"/>
      <c r="F33" s="89"/>
      <c r="G33" s="89"/>
      <c r="H33" s="89"/>
      <c r="I33" s="396" t="s">
        <v>286</v>
      </c>
      <c r="J33" s="397"/>
      <c r="K33" s="397"/>
      <c r="L33" s="397"/>
      <c r="M33" s="397"/>
      <c r="N33" s="397"/>
      <c r="O33" s="397"/>
      <c r="P33" s="398"/>
      <c r="Q33" s="374"/>
      <c r="R33" s="375"/>
      <c r="S33" s="375"/>
      <c r="T33" s="375"/>
      <c r="U33" s="375"/>
      <c r="V33" s="375"/>
      <c r="W33" s="375"/>
      <c r="X33" s="376"/>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row>
    <row r="34" spans="1:81" ht="42.65" customHeight="1" x14ac:dyDescent="0.25">
      <c r="A34" s="89"/>
      <c r="B34" s="89"/>
      <c r="C34" s="89"/>
      <c r="D34" s="89"/>
      <c r="E34" s="89"/>
      <c r="F34" s="89"/>
      <c r="G34" s="89"/>
      <c r="H34" s="89"/>
      <c r="I34" s="402"/>
      <c r="J34" s="403"/>
      <c r="K34" s="403"/>
      <c r="L34" s="403"/>
      <c r="M34" s="403"/>
      <c r="N34" s="403"/>
      <c r="O34" s="403"/>
      <c r="P34" s="404"/>
      <c r="Q34" s="374" t="s">
        <v>287</v>
      </c>
      <c r="R34" s="375"/>
      <c r="S34" s="375"/>
      <c r="T34" s="375"/>
      <c r="U34" s="375"/>
      <c r="V34" s="375"/>
      <c r="W34" s="375"/>
      <c r="X34" s="376"/>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row>
    <row r="35" spans="1:81" ht="52" customHeight="1" x14ac:dyDescent="0.35">
      <c r="A35" s="89"/>
      <c r="B35" s="89"/>
      <c r="C35" s="89"/>
      <c r="D35" s="89"/>
      <c r="E35" s="89"/>
      <c r="F35" s="89"/>
      <c r="G35" s="89"/>
      <c r="H35" s="89"/>
      <c r="I35" s="396" t="s">
        <v>288</v>
      </c>
      <c r="J35" s="397"/>
      <c r="K35" s="397"/>
      <c r="L35" s="397"/>
      <c r="M35" s="397"/>
      <c r="N35" s="397"/>
      <c r="O35" s="397"/>
      <c r="P35" s="398"/>
      <c r="Q35" s="417" t="s">
        <v>289</v>
      </c>
      <c r="R35" s="418"/>
      <c r="S35" s="418"/>
      <c r="T35" s="418"/>
      <c r="U35" s="418"/>
      <c r="V35" s="418"/>
      <c r="W35" s="418"/>
      <c r="X35" s="419"/>
      <c r="Y35" s="87"/>
      <c r="Z35" s="87"/>
      <c r="AA35" s="87"/>
      <c r="AB35" s="87"/>
      <c r="AC35" s="87"/>
      <c r="AD35" s="87"/>
      <c r="AE35" s="87"/>
      <c r="AF35" s="87"/>
      <c r="AG35" s="86"/>
      <c r="AH35" s="86"/>
      <c r="AI35" s="86"/>
      <c r="AJ35" s="86"/>
      <c r="AK35" s="86"/>
      <c r="AL35" s="86"/>
      <c r="AM35" s="86"/>
      <c r="AN35" s="86"/>
    </row>
    <row r="36" spans="1:81" ht="24.65" customHeight="1" x14ac:dyDescent="0.35">
      <c r="A36" s="89"/>
      <c r="B36" s="89"/>
      <c r="C36" s="89"/>
      <c r="D36" s="89"/>
      <c r="E36" s="89"/>
      <c r="F36" s="89"/>
      <c r="G36" s="89"/>
      <c r="H36" s="89"/>
      <c r="I36" s="402"/>
      <c r="J36" s="403"/>
      <c r="K36" s="403"/>
      <c r="L36" s="403"/>
      <c r="M36" s="403"/>
      <c r="N36" s="403"/>
      <c r="O36" s="403"/>
      <c r="P36" s="403"/>
      <c r="Q36" s="405" t="s">
        <v>290</v>
      </c>
      <c r="R36" s="406"/>
      <c r="S36" s="406"/>
      <c r="T36" s="406"/>
      <c r="U36" s="406"/>
      <c r="V36" s="406"/>
      <c r="W36" s="406"/>
      <c r="X36" s="407"/>
      <c r="Y36" s="87"/>
      <c r="Z36" s="87"/>
      <c r="AA36" s="87"/>
      <c r="AB36" s="87"/>
      <c r="AC36" s="87"/>
      <c r="AD36" s="87"/>
      <c r="AE36" s="87"/>
      <c r="AF36" s="87"/>
      <c r="AG36" s="86"/>
      <c r="AH36" s="86"/>
      <c r="AI36" s="86"/>
      <c r="AJ36" s="86"/>
      <c r="AK36" s="86"/>
      <c r="AL36" s="86"/>
      <c r="AM36" s="86"/>
      <c r="AN36" s="86"/>
    </row>
    <row r="37" spans="1:81" ht="30" customHeight="1" x14ac:dyDescent="0.35">
      <c r="A37" s="89"/>
      <c r="B37" s="89"/>
      <c r="C37" s="89"/>
      <c r="D37" s="89"/>
      <c r="E37" s="89"/>
      <c r="F37" s="89"/>
      <c r="G37" s="89"/>
      <c r="H37" s="89"/>
      <c r="I37" s="98"/>
      <c r="J37" s="98"/>
      <c r="K37" s="98"/>
      <c r="L37" s="98"/>
      <c r="M37" s="98"/>
      <c r="N37" s="98"/>
      <c r="O37" s="98"/>
      <c r="P37" s="98"/>
      <c r="Q37" s="411"/>
      <c r="R37" s="412"/>
      <c r="S37" s="412"/>
      <c r="T37" s="412"/>
      <c r="U37" s="412"/>
      <c r="V37" s="412"/>
      <c r="W37" s="412"/>
      <c r="X37" s="413"/>
      <c r="Y37" s="86"/>
      <c r="Z37" s="86"/>
      <c r="AA37" s="86"/>
      <c r="AB37" s="86"/>
      <c r="AC37" s="86"/>
      <c r="AD37" s="86"/>
      <c r="AE37" s="86"/>
      <c r="AF37" s="86"/>
      <c r="AG37" s="86"/>
      <c r="AH37" s="86"/>
      <c r="AI37" s="86"/>
      <c r="AJ37" s="86"/>
      <c r="AK37" s="86"/>
      <c r="AL37" s="86"/>
      <c r="AM37" s="86"/>
      <c r="AN37" s="86"/>
    </row>
    <row r="38" spans="1:81" ht="35.15" customHeight="1" x14ac:dyDescent="0.35">
      <c r="A38" s="89"/>
      <c r="B38" s="89"/>
      <c r="C38" s="89"/>
      <c r="D38" s="89"/>
      <c r="E38" s="89"/>
      <c r="F38" s="89"/>
      <c r="G38" s="89"/>
      <c r="H38" s="89"/>
      <c r="I38" s="99"/>
      <c r="J38" s="99"/>
      <c r="K38" s="99"/>
      <c r="L38" s="99"/>
      <c r="M38" s="99"/>
      <c r="N38" s="99"/>
      <c r="O38" s="99"/>
      <c r="P38" s="99"/>
      <c r="Q38" s="381" t="s">
        <v>291</v>
      </c>
      <c r="R38" s="382"/>
      <c r="S38" s="382"/>
      <c r="T38" s="382"/>
      <c r="U38" s="382"/>
      <c r="V38" s="382"/>
      <c r="W38" s="382"/>
      <c r="X38" s="383"/>
      <c r="Y38" s="86"/>
      <c r="Z38" s="86"/>
      <c r="AA38" s="86"/>
      <c r="AB38" s="86"/>
      <c r="AC38" s="86"/>
      <c r="AD38" s="86"/>
      <c r="AE38" s="86"/>
      <c r="AF38" s="86"/>
      <c r="AG38" s="86"/>
      <c r="AH38" s="86"/>
      <c r="AI38" s="86"/>
      <c r="AJ38" s="86"/>
      <c r="AK38" s="86"/>
      <c r="AL38" s="86"/>
      <c r="AM38" s="86"/>
      <c r="AN38" s="86"/>
    </row>
    <row r="39" spans="1:81" ht="13.5" x14ac:dyDescent="0.35">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row>
    <row r="40" spans="1:81" ht="13.5" x14ac:dyDescent="0.35">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row>
    <row r="41" spans="1:81" ht="13.5" x14ac:dyDescent="0.35">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row>
    <row r="42" spans="1:81" ht="13.5" x14ac:dyDescent="0.35">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row>
    <row r="43" spans="1:81" ht="13.5" x14ac:dyDescent="0.35">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row>
    <row r="44" spans="1:81" ht="13.5" x14ac:dyDescent="0.35">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row>
    <row r="45" spans="1:81" ht="13.5" x14ac:dyDescent="0.3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row>
    <row r="46" spans="1:81" ht="13.5" x14ac:dyDescent="0.35">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row>
    <row r="47" spans="1:81" ht="13.5" x14ac:dyDescent="0.3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row>
    <row r="48" spans="1:81" ht="13.5" x14ac:dyDescent="0.3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row>
    <row r="49" spans="1:40" ht="13.5" x14ac:dyDescent="0.3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row>
    <row r="50" spans="1:40" ht="13.5" x14ac:dyDescent="0.35">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row>
    <row r="51" spans="1:40" ht="13.5" x14ac:dyDescent="0.35">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row>
    <row r="52" spans="1:40" ht="13.5" x14ac:dyDescent="0.35">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row>
    <row r="53" spans="1:40" ht="13.5" x14ac:dyDescent="0.35">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row>
    <row r="54" spans="1:40" ht="13.5" x14ac:dyDescent="0.35">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row>
    <row r="55" spans="1:40" ht="13.5" x14ac:dyDescent="0.3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row>
    <row r="56" spans="1:40" ht="13.5" x14ac:dyDescent="0.3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row>
    <row r="57" spans="1:40" ht="13.5" x14ac:dyDescent="0.3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row>
    <row r="58" spans="1:40" ht="13.5" x14ac:dyDescent="0.35">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row>
    <row r="59" spans="1:40" ht="13.5" x14ac:dyDescent="0.3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row>
    <row r="60" spans="1:40" ht="13.5" x14ac:dyDescent="0.3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row>
  </sheetData>
  <sheetProtection sheet="1" objects="1" scenarios="1"/>
  <mergeCells count="51">
    <mergeCell ref="AG2:AN2"/>
    <mergeCell ref="A1:S1"/>
    <mergeCell ref="A2:H2"/>
    <mergeCell ref="I2:P2"/>
    <mergeCell ref="Q2:X2"/>
    <mergeCell ref="Y2:AF2"/>
    <mergeCell ref="A7:H11"/>
    <mergeCell ref="I7:P11"/>
    <mergeCell ref="Q7:X11"/>
    <mergeCell ref="Y7:AF11"/>
    <mergeCell ref="AG7:AN11"/>
    <mergeCell ref="A3:H6"/>
    <mergeCell ref="I3:P6"/>
    <mergeCell ref="Q3:X6"/>
    <mergeCell ref="Y3:AF6"/>
    <mergeCell ref="AG3:AN6"/>
    <mergeCell ref="A16:H19"/>
    <mergeCell ref="I16:P19"/>
    <mergeCell ref="Q16:X19"/>
    <mergeCell ref="Y16:AF19"/>
    <mergeCell ref="AG16:AN19"/>
    <mergeCell ref="A12:H15"/>
    <mergeCell ref="I12:P15"/>
    <mergeCell ref="Q12:X15"/>
    <mergeCell ref="Y12:AF15"/>
    <mergeCell ref="AG12:AN15"/>
    <mergeCell ref="A20:H23"/>
    <mergeCell ref="I20:P23"/>
    <mergeCell ref="Q20:X23"/>
    <mergeCell ref="Y20:AF23"/>
    <mergeCell ref="AG21:AN21"/>
    <mergeCell ref="AG20:AN20"/>
    <mergeCell ref="AG22:AN23"/>
    <mergeCell ref="I33:P34"/>
    <mergeCell ref="I32:P32"/>
    <mergeCell ref="I35:P36"/>
    <mergeCell ref="Q32:X33"/>
    <mergeCell ref="Q35:X35"/>
    <mergeCell ref="Q36:X37"/>
    <mergeCell ref="A28:H31"/>
    <mergeCell ref="I28:P31"/>
    <mergeCell ref="Q28:X31"/>
    <mergeCell ref="A24:H27"/>
    <mergeCell ref="I24:P27"/>
    <mergeCell ref="Q24:X27"/>
    <mergeCell ref="AG25:AN26"/>
    <mergeCell ref="Q34:X34"/>
    <mergeCell ref="AG28:AN28"/>
    <mergeCell ref="AG24:AN24"/>
    <mergeCell ref="Q38:X38"/>
    <mergeCell ref="Y24:AF2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4FFDA"/>
  </sheetPr>
  <dimension ref="A1:A22"/>
  <sheetViews>
    <sheetView topLeftCell="A5" zoomScale="80" zoomScaleNormal="80" zoomScalePageLayoutView="85" workbookViewId="0">
      <selection activeCell="A22" sqref="A22"/>
    </sheetView>
  </sheetViews>
  <sheetFormatPr defaultColWidth="8.81640625" defaultRowHeight="12.5" x14ac:dyDescent="0.25"/>
  <cols>
    <col min="1" max="1" width="121.7265625" customWidth="1"/>
    <col min="2" max="2" width="57.26953125" customWidth="1"/>
    <col min="3" max="3" width="35.1796875" customWidth="1"/>
  </cols>
  <sheetData>
    <row r="1" spans="1:1" ht="23.5" customHeight="1" thickBot="1" x14ac:dyDescent="0.55000000000000004">
      <c r="A1" s="197" t="s">
        <v>292</v>
      </c>
    </row>
    <row r="2" spans="1:1" ht="127" customHeight="1" thickBot="1" x14ac:dyDescent="0.3">
      <c r="A2" s="198" t="s">
        <v>293</v>
      </c>
    </row>
    <row r="3" spans="1:1" ht="55" customHeight="1" x14ac:dyDescent="0.25">
      <c r="A3" s="90" t="s">
        <v>294</v>
      </c>
    </row>
    <row r="4" spans="1:1" ht="63" customHeight="1" x14ac:dyDescent="0.25">
      <c r="A4" s="91" t="s">
        <v>295</v>
      </c>
    </row>
    <row r="5" spans="1:1" ht="48" customHeight="1" x14ac:dyDescent="0.25">
      <c r="A5" s="91" t="s">
        <v>296</v>
      </c>
    </row>
    <row r="6" spans="1:1" ht="58" customHeight="1" thickBot="1" x14ac:dyDescent="0.3">
      <c r="A6" s="91" t="s">
        <v>297</v>
      </c>
    </row>
    <row r="7" spans="1:1" ht="44.15" customHeight="1" thickBot="1" x14ac:dyDescent="0.3">
      <c r="A7" s="92" t="s">
        <v>298</v>
      </c>
    </row>
    <row r="8" spans="1:1" ht="247.5" thickBot="1" x14ac:dyDescent="0.3">
      <c r="A8" s="90" t="s">
        <v>299</v>
      </c>
    </row>
    <row r="9" spans="1:1" ht="38.5" thickBot="1" x14ac:dyDescent="0.3">
      <c r="A9" s="92" t="s">
        <v>300</v>
      </c>
    </row>
    <row r="10" spans="1:1" ht="61.5" customHeight="1" x14ac:dyDescent="0.25">
      <c r="A10" s="90" t="s">
        <v>301</v>
      </c>
    </row>
    <row r="11" spans="1:1" ht="49.5" customHeight="1" x14ac:dyDescent="0.25">
      <c r="A11" s="91" t="s">
        <v>302</v>
      </c>
    </row>
    <row r="12" spans="1:1" ht="38" x14ac:dyDescent="0.25">
      <c r="A12" s="91" t="s">
        <v>303</v>
      </c>
    </row>
    <row r="13" spans="1:1" ht="36" customHeight="1" x14ac:dyDescent="0.25">
      <c r="A13" s="91" t="s">
        <v>304</v>
      </c>
    </row>
    <row r="14" spans="1:1" ht="38" x14ac:dyDescent="0.25">
      <c r="A14" s="91" t="s">
        <v>305</v>
      </c>
    </row>
    <row r="15" spans="1:1" ht="36" customHeight="1" x14ac:dyDescent="0.25">
      <c r="A15" s="91" t="s">
        <v>517</v>
      </c>
    </row>
    <row r="16" spans="1:1" ht="24" customHeight="1" x14ac:dyDescent="0.25">
      <c r="A16" s="91" t="s">
        <v>518</v>
      </c>
    </row>
    <row r="17" spans="1:1" ht="57" x14ac:dyDescent="0.25">
      <c r="A17" s="91" t="s">
        <v>519</v>
      </c>
    </row>
    <row r="18" spans="1:1" ht="57" x14ac:dyDescent="0.25">
      <c r="A18" s="91" t="s">
        <v>520</v>
      </c>
    </row>
    <row r="19" spans="1:1" ht="38" x14ac:dyDescent="0.25">
      <c r="A19" s="91" t="s">
        <v>521</v>
      </c>
    </row>
    <row r="20" spans="1:1" ht="38" x14ac:dyDescent="0.25">
      <c r="A20" s="91" t="s">
        <v>522</v>
      </c>
    </row>
    <row r="21" spans="1:1" ht="38" x14ac:dyDescent="0.25">
      <c r="A21" s="91" t="s">
        <v>524</v>
      </c>
    </row>
    <row r="22" spans="1:1" ht="71.150000000000006" customHeight="1" x14ac:dyDescent="0.25">
      <c r="A22" s="199" t="s">
        <v>523</v>
      </c>
    </row>
  </sheetData>
  <sheetProtection sheet="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2060"/>
  </sheetPr>
  <dimension ref="A1:D80"/>
  <sheetViews>
    <sheetView topLeftCell="A10" zoomScale="70" zoomScaleNormal="70" workbookViewId="0">
      <selection activeCell="A67" sqref="A67"/>
    </sheetView>
  </sheetViews>
  <sheetFormatPr defaultColWidth="9.1796875" defaultRowHeight="12.5" x14ac:dyDescent="0.25"/>
  <cols>
    <col min="1" max="1" width="75.54296875" customWidth="1"/>
    <col min="2" max="2" width="23.453125" style="138" customWidth="1"/>
    <col min="3" max="3" width="123.1796875" customWidth="1"/>
  </cols>
  <sheetData>
    <row r="1" spans="1:3" ht="75" x14ac:dyDescent="0.25">
      <c r="A1" s="95" t="s">
        <v>306</v>
      </c>
      <c r="B1" s="94" t="s">
        <v>307</v>
      </c>
      <c r="C1" s="95" t="s">
        <v>308</v>
      </c>
    </row>
    <row r="2" spans="1:3" ht="19" x14ac:dyDescent="0.5">
      <c r="A2" s="132" t="s">
        <v>309</v>
      </c>
      <c r="B2" s="134" t="s">
        <v>310</v>
      </c>
      <c r="C2" s="150" t="s">
        <v>311</v>
      </c>
    </row>
    <row r="3" spans="1:3" ht="38" x14ac:dyDescent="0.5">
      <c r="A3" s="132" t="s">
        <v>312</v>
      </c>
      <c r="B3" s="134" t="s">
        <v>313</v>
      </c>
      <c r="C3" s="150" t="s">
        <v>314</v>
      </c>
    </row>
    <row r="4" spans="1:3" ht="57" x14ac:dyDescent="0.5">
      <c r="A4" s="132" t="s">
        <v>315</v>
      </c>
      <c r="B4" s="135" t="s">
        <v>316</v>
      </c>
      <c r="C4" s="150" t="s">
        <v>317</v>
      </c>
    </row>
    <row r="5" spans="1:3" ht="19" x14ac:dyDescent="0.5">
      <c r="A5" s="132" t="s">
        <v>318</v>
      </c>
      <c r="B5" s="134" t="s">
        <v>319</v>
      </c>
      <c r="C5" s="150" t="s">
        <v>320</v>
      </c>
    </row>
    <row r="6" spans="1:3" ht="38" x14ac:dyDescent="0.5">
      <c r="A6" s="132" t="s">
        <v>321</v>
      </c>
      <c r="B6" s="134" t="s">
        <v>322</v>
      </c>
      <c r="C6" s="150" t="s">
        <v>323</v>
      </c>
    </row>
    <row r="7" spans="1:3" ht="19" x14ac:dyDescent="0.5">
      <c r="A7" s="132" t="s">
        <v>324</v>
      </c>
      <c r="B7" s="134" t="s">
        <v>325</v>
      </c>
      <c r="C7" s="150" t="s">
        <v>326</v>
      </c>
    </row>
    <row r="8" spans="1:3" ht="19" x14ac:dyDescent="0.5">
      <c r="A8" s="132" t="s">
        <v>327</v>
      </c>
      <c r="B8" s="134" t="s">
        <v>328</v>
      </c>
      <c r="C8" s="150" t="s">
        <v>329</v>
      </c>
    </row>
    <row r="9" spans="1:3" ht="38" x14ac:dyDescent="0.5">
      <c r="A9" s="132" t="s">
        <v>330</v>
      </c>
      <c r="B9" s="135" t="s">
        <v>331</v>
      </c>
      <c r="C9" s="150" t="s">
        <v>332</v>
      </c>
    </row>
    <row r="10" spans="1:3" ht="37.5" customHeight="1" x14ac:dyDescent="0.5">
      <c r="A10" s="132" t="s">
        <v>333</v>
      </c>
      <c r="B10" s="135" t="s">
        <v>316</v>
      </c>
      <c r="C10" s="150" t="s">
        <v>334</v>
      </c>
    </row>
    <row r="11" spans="1:3" ht="57" x14ac:dyDescent="0.5">
      <c r="A11" s="132" t="s">
        <v>335</v>
      </c>
      <c r="B11" s="135" t="s">
        <v>336</v>
      </c>
      <c r="C11" s="150" t="s">
        <v>337</v>
      </c>
    </row>
    <row r="12" spans="1:3" ht="19" x14ac:dyDescent="0.5">
      <c r="A12" s="132" t="s">
        <v>338</v>
      </c>
      <c r="B12" s="134" t="s">
        <v>339</v>
      </c>
      <c r="C12" s="150"/>
    </row>
    <row r="13" spans="1:3" ht="19" x14ac:dyDescent="0.5">
      <c r="A13" s="132" t="s">
        <v>340</v>
      </c>
      <c r="B13" s="134" t="s">
        <v>341</v>
      </c>
      <c r="C13" s="150" t="s">
        <v>342</v>
      </c>
    </row>
    <row r="14" spans="1:3" ht="38" x14ac:dyDescent="0.5">
      <c r="A14" s="132" t="s">
        <v>343</v>
      </c>
      <c r="B14" s="134" t="s">
        <v>344</v>
      </c>
      <c r="C14" s="150" t="s">
        <v>345</v>
      </c>
    </row>
    <row r="15" spans="1:3" ht="38" x14ac:dyDescent="0.5">
      <c r="A15" s="132" t="s">
        <v>346</v>
      </c>
      <c r="B15" s="134" t="s">
        <v>322</v>
      </c>
      <c r="C15" s="150" t="s">
        <v>347</v>
      </c>
    </row>
    <row r="16" spans="1:3" ht="76" x14ac:dyDescent="0.5">
      <c r="A16" s="200" t="s">
        <v>348</v>
      </c>
      <c r="B16" s="135" t="s">
        <v>349</v>
      </c>
      <c r="C16" s="150" t="s">
        <v>350</v>
      </c>
    </row>
    <row r="17" spans="1:4" ht="57" x14ac:dyDescent="0.25">
      <c r="A17" s="200" t="s">
        <v>348</v>
      </c>
      <c r="B17" s="135" t="s">
        <v>351</v>
      </c>
      <c r="C17" s="152" t="s">
        <v>352</v>
      </c>
    </row>
    <row r="18" spans="1:4" ht="38" x14ac:dyDescent="0.5">
      <c r="A18" s="132" t="s">
        <v>353</v>
      </c>
      <c r="B18" s="135" t="s">
        <v>354</v>
      </c>
      <c r="C18" s="152" t="s">
        <v>355</v>
      </c>
    </row>
    <row r="19" spans="1:4" ht="57" x14ac:dyDescent="0.5">
      <c r="A19" s="200" t="s">
        <v>356</v>
      </c>
      <c r="B19" s="135" t="s">
        <v>357</v>
      </c>
      <c r="C19" s="150" t="s">
        <v>358</v>
      </c>
    </row>
    <row r="20" spans="1:4" s="10" customFormat="1" ht="19" x14ac:dyDescent="0.5">
      <c r="A20" s="200" t="s">
        <v>359</v>
      </c>
      <c r="B20" s="135" t="s">
        <v>360</v>
      </c>
      <c r="C20" s="150" t="s">
        <v>361</v>
      </c>
      <c r="D20" s="54"/>
    </row>
    <row r="21" spans="1:4" ht="57" x14ac:dyDescent="0.5">
      <c r="A21" s="201" t="s">
        <v>362</v>
      </c>
      <c r="B21" s="204" t="s">
        <v>363</v>
      </c>
      <c r="C21" s="150" t="s">
        <v>364</v>
      </c>
    </row>
    <row r="22" spans="1:4" ht="19" x14ac:dyDescent="0.5">
      <c r="A22" s="202" t="s">
        <v>365</v>
      </c>
      <c r="B22" s="204" t="s">
        <v>366</v>
      </c>
      <c r="C22" s="150" t="s">
        <v>367</v>
      </c>
    </row>
    <row r="23" spans="1:4" ht="57" x14ac:dyDescent="0.5">
      <c r="A23" s="203" t="s">
        <v>368</v>
      </c>
      <c r="B23" s="204" t="s">
        <v>369</v>
      </c>
      <c r="C23" s="150" t="s">
        <v>370</v>
      </c>
    </row>
    <row r="24" spans="1:4" ht="38" x14ac:dyDescent="0.5">
      <c r="A24" s="202" t="s">
        <v>371</v>
      </c>
      <c r="B24" s="204" t="s">
        <v>372</v>
      </c>
      <c r="C24" s="150" t="s">
        <v>373</v>
      </c>
    </row>
    <row r="25" spans="1:4" ht="38" x14ac:dyDescent="0.5">
      <c r="A25" s="202" t="s">
        <v>374</v>
      </c>
      <c r="B25" s="204" t="s">
        <v>375</v>
      </c>
      <c r="C25" s="150" t="s">
        <v>376</v>
      </c>
    </row>
    <row r="26" spans="1:4" ht="38" x14ac:dyDescent="0.25">
      <c r="A26" s="202" t="s">
        <v>377</v>
      </c>
      <c r="B26" s="204" t="s">
        <v>360</v>
      </c>
      <c r="C26" s="152" t="s">
        <v>378</v>
      </c>
    </row>
    <row r="27" spans="1:4" ht="38" x14ac:dyDescent="0.5">
      <c r="A27" s="202" t="s">
        <v>379</v>
      </c>
      <c r="B27" s="204" t="s">
        <v>380</v>
      </c>
      <c r="C27" s="160" t="s">
        <v>381</v>
      </c>
    </row>
    <row r="28" spans="1:4" ht="19" x14ac:dyDescent="0.5">
      <c r="A28" s="83"/>
      <c r="B28" s="136"/>
      <c r="C28" s="83"/>
    </row>
    <row r="29" spans="1:4" ht="19" x14ac:dyDescent="0.5">
      <c r="A29" s="96" t="s">
        <v>382</v>
      </c>
      <c r="B29" s="136"/>
      <c r="C29" s="83"/>
    </row>
    <row r="30" spans="1:4" ht="19" x14ac:dyDescent="0.5">
      <c r="A30" s="83"/>
      <c r="B30" s="136"/>
      <c r="C30" s="83"/>
    </row>
    <row r="31" spans="1:4" ht="21" x14ac:dyDescent="0.5">
      <c r="A31" s="97" t="s">
        <v>383</v>
      </c>
      <c r="B31" s="136"/>
      <c r="C31" s="83"/>
    </row>
    <row r="32" spans="1:4" ht="19" x14ac:dyDescent="0.5">
      <c r="A32" s="83" t="s">
        <v>384</v>
      </c>
      <c r="B32" s="136"/>
      <c r="C32" s="83"/>
    </row>
    <row r="33" spans="1:3" ht="19" x14ac:dyDescent="0.5">
      <c r="A33" s="83" t="s">
        <v>385</v>
      </c>
      <c r="B33" s="136"/>
      <c r="C33" s="83"/>
    </row>
    <row r="34" spans="1:3" ht="19" x14ac:dyDescent="0.5">
      <c r="A34" s="83" t="s">
        <v>386</v>
      </c>
      <c r="B34" s="136"/>
      <c r="C34" s="83"/>
    </row>
    <row r="35" spans="1:3" ht="19" x14ac:dyDescent="0.5">
      <c r="A35" s="83" t="s">
        <v>387</v>
      </c>
      <c r="B35" s="136"/>
      <c r="C35" s="83"/>
    </row>
    <row r="36" spans="1:3" ht="19" x14ac:dyDescent="0.5">
      <c r="A36" s="83" t="s">
        <v>388</v>
      </c>
      <c r="B36" s="136"/>
      <c r="C36" s="83"/>
    </row>
    <row r="37" spans="1:3" ht="19" x14ac:dyDescent="0.5">
      <c r="A37" s="83" t="s">
        <v>389</v>
      </c>
      <c r="B37" s="136"/>
      <c r="C37" s="83"/>
    </row>
    <row r="38" spans="1:3" ht="19" x14ac:dyDescent="0.5">
      <c r="A38" s="83" t="s">
        <v>390</v>
      </c>
      <c r="B38" s="136"/>
      <c r="C38" s="83"/>
    </row>
    <row r="39" spans="1:3" ht="19" x14ac:dyDescent="0.5">
      <c r="A39" s="85" t="s">
        <v>391</v>
      </c>
      <c r="B39" s="136"/>
      <c r="C39" s="83"/>
    </row>
    <row r="40" spans="1:3" ht="19" x14ac:dyDescent="0.5">
      <c r="A40" s="83" t="s">
        <v>392</v>
      </c>
      <c r="B40" s="136"/>
      <c r="C40" s="83"/>
    </row>
    <row r="41" spans="1:3" ht="19" x14ac:dyDescent="0.5">
      <c r="A41" s="83" t="s">
        <v>393</v>
      </c>
      <c r="B41" s="136"/>
      <c r="C41" s="83"/>
    </row>
    <row r="42" spans="1:3" ht="19" x14ac:dyDescent="0.5">
      <c r="A42" s="83" t="s">
        <v>394</v>
      </c>
      <c r="B42" s="136"/>
      <c r="C42" s="83"/>
    </row>
    <row r="43" spans="1:3" ht="19" x14ac:dyDescent="0.5">
      <c r="A43" s="83" t="s">
        <v>395</v>
      </c>
      <c r="B43" s="136"/>
      <c r="C43" s="83"/>
    </row>
    <row r="44" spans="1:3" ht="19" x14ac:dyDescent="0.5">
      <c r="A44" s="83" t="s">
        <v>396</v>
      </c>
      <c r="B44" s="136"/>
      <c r="C44" s="83"/>
    </row>
    <row r="45" spans="1:3" ht="19" x14ac:dyDescent="0.5">
      <c r="A45" s="83" t="s">
        <v>397</v>
      </c>
      <c r="B45" s="136"/>
      <c r="C45" s="83"/>
    </row>
    <row r="46" spans="1:3" ht="19" x14ac:dyDescent="0.5">
      <c r="A46" s="83" t="s">
        <v>398</v>
      </c>
      <c r="B46" s="136"/>
      <c r="C46" s="83"/>
    </row>
    <row r="47" spans="1:3" ht="19" x14ac:dyDescent="0.5">
      <c r="A47" s="83" t="s">
        <v>399</v>
      </c>
      <c r="B47" s="136"/>
      <c r="C47" s="83"/>
    </row>
    <row r="48" spans="1:3" ht="19" x14ac:dyDescent="0.5">
      <c r="A48" s="83" t="s">
        <v>400</v>
      </c>
      <c r="B48" s="136"/>
      <c r="C48" s="83"/>
    </row>
    <row r="49" spans="1:3" ht="19" x14ac:dyDescent="0.5">
      <c r="A49" s="83" t="s">
        <v>401</v>
      </c>
      <c r="B49" s="136"/>
      <c r="C49" s="83"/>
    </row>
    <row r="50" spans="1:3" ht="19" x14ac:dyDescent="0.5">
      <c r="A50" s="83" t="s">
        <v>402</v>
      </c>
      <c r="B50" s="136"/>
      <c r="C50" s="83"/>
    </row>
    <row r="51" spans="1:3" ht="19" x14ac:dyDescent="0.5">
      <c r="A51" s="83" t="s">
        <v>525</v>
      </c>
      <c r="B51" s="136"/>
      <c r="C51" s="83"/>
    </row>
    <row r="52" spans="1:3" ht="19" x14ac:dyDescent="0.5">
      <c r="A52" s="83" t="s">
        <v>403</v>
      </c>
      <c r="B52" s="136"/>
      <c r="C52" s="83"/>
    </row>
    <row r="53" spans="1:3" ht="19" x14ac:dyDescent="0.5">
      <c r="A53" s="83" t="s">
        <v>404</v>
      </c>
      <c r="B53" s="136"/>
      <c r="C53" s="83"/>
    </row>
    <row r="54" spans="1:3" ht="19" x14ac:dyDescent="0.5">
      <c r="A54" s="83" t="s">
        <v>405</v>
      </c>
      <c r="B54" s="136"/>
      <c r="C54" s="83"/>
    </row>
    <row r="55" spans="1:3" ht="19" x14ac:dyDescent="0.5">
      <c r="A55" s="83" t="s">
        <v>406</v>
      </c>
      <c r="B55" s="136"/>
      <c r="C55" s="83"/>
    </row>
    <row r="56" spans="1:3" ht="19" x14ac:dyDescent="0.5">
      <c r="A56" s="83" t="s">
        <v>407</v>
      </c>
      <c r="B56" s="136"/>
      <c r="C56" s="83"/>
    </row>
    <row r="57" spans="1:3" ht="19" x14ac:dyDescent="0.5">
      <c r="A57" s="83" t="s">
        <v>408</v>
      </c>
      <c r="B57" s="136"/>
      <c r="C57" s="83"/>
    </row>
    <row r="58" spans="1:3" ht="19" x14ac:dyDescent="0.5">
      <c r="A58" s="83" t="s">
        <v>409</v>
      </c>
      <c r="B58" s="136"/>
      <c r="C58" s="83"/>
    </row>
    <row r="59" spans="1:3" ht="19" x14ac:dyDescent="0.5">
      <c r="A59" s="83" t="s">
        <v>410</v>
      </c>
      <c r="B59" s="136"/>
      <c r="C59" s="83"/>
    </row>
    <row r="60" spans="1:3" ht="19" x14ac:dyDescent="0.5">
      <c r="A60" s="83" t="s">
        <v>411</v>
      </c>
      <c r="B60" s="136"/>
      <c r="C60" s="83"/>
    </row>
    <row r="61" spans="1:3" ht="19" x14ac:dyDescent="0.5">
      <c r="A61" s="83" t="s">
        <v>412</v>
      </c>
      <c r="B61" s="136"/>
      <c r="C61" s="83"/>
    </row>
    <row r="62" spans="1:3" ht="19" x14ac:dyDescent="0.5">
      <c r="A62" s="83" t="s">
        <v>413</v>
      </c>
      <c r="B62" s="136"/>
      <c r="C62" s="83"/>
    </row>
    <row r="63" spans="1:3" ht="19" x14ac:dyDescent="0.5">
      <c r="A63" s="83" t="s">
        <v>526</v>
      </c>
      <c r="B63" s="136"/>
      <c r="C63" s="83"/>
    </row>
    <row r="64" spans="1:3" ht="19" x14ac:dyDescent="0.5">
      <c r="A64" s="83" t="s">
        <v>414</v>
      </c>
      <c r="B64" s="136"/>
      <c r="C64" s="83"/>
    </row>
    <row r="65" spans="1:3" ht="19" x14ac:dyDescent="0.5">
      <c r="A65" s="83" t="s">
        <v>415</v>
      </c>
      <c r="B65" s="136"/>
      <c r="C65" s="83"/>
    </row>
    <row r="66" spans="1:3" ht="19" x14ac:dyDescent="0.5">
      <c r="A66" s="83" t="s">
        <v>416</v>
      </c>
      <c r="B66" s="136"/>
      <c r="C66" s="83"/>
    </row>
    <row r="67" spans="1:3" ht="19" x14ac:dyDescent="0.5">
      <c r="A67" s="85" t="s">
        <v>417</v>
      </c>
      <c r="B67" s="136"/>
      <c r="C67" s="83"/>
    </row>
    <row r="68" spans="1:3" ht="19" x14ac:dyDescent="0.5">
      <c r="A68" s="83" t="s">
        <v>418</v>
      </c>
      <c r="B68" s="136"/>
      <c r="C68" s="83"/>
    </row>
    <row r="69" spans="1:3" ht="19" x14ac:dyDescent="0.5">
      <c r="A69" s="83" t="s">
        <v>419</v>
      </c>
      <c r="B69" s="136"/>
      <c r="C69" s="83"/>
    </row>
    <row r="70" spans="1:3" ht="19" x14ac:dyDescent="0.5">
      <c r="A70" s="83" t="s">
        <v>420</v>
      </c>
      <c r="B70" s="136"/>
      <c r="C70" s="83"/>
    </row>
    <row r="71" spans="1:3" ht="19" x14ac:dyDescent="0.5">
      <c r="A71" s="83" t="s">
        <v>421</v>
      </c>
      <c r="B71" s="136"/>
      <c r="C71" s="83"/>
    </row>
    <row r="72" spans="1:3" ht="19" x14ac:dyDescent="0.5">
      <c r="A72" s="93"/>
      <c r="B72" s="110"/>
      <c r="C72" s="85"/>
    </row>
    <row r="73" spans="1:3" ht="19" x14ac:dyDescent="0.5">
      <c r="B73" s="110"/>
      <c r="C73" s="85"/>
    </row>
    <row r="74" spans="1:3" ht="19" x14ac:dyDescent="0.5">
      <c r="A74" s="85"/>
      <c r="B74" s="110"/>
      <c r="C74" s="85"/>
    </row>
    <row r="75" spans="1:3" ht="19" x14ac:dyDescent="0.5">
      <c r="A75" s="85"/>
      <c r="B75" s="110"/>
      <c r="C75" s="85"/>
    </row>
    <row r="76" spans="1:3" ht="19" x14ac:dyDescent="0.5">
      <c r="A76" s="85"/>
      <c r="B76" s="110"/>
      <c r="C76" s="85"/>
    </row>
    <row r="77" spans="1:3" ht="19" x14ac:dyDescent="0.5">
      <c r="A77" s="85"/>
      <c r="B77" s="110"/>
      <c r="C77" s="85"/>
    </row>
    <row r="78" spans="1:3" ht="19" x14ac:dyDescent="0.5">
      <c r="A78" s="85"/>
      <c r="B78" s="110"/>
      <c r="C78" s="85"/>
    </row>
    <row r="79" spans="1:3" ht="19" x14ac:dyDescent="0.5">
      <c r="A79" s="85"/>
      <c r="B79" s="110"/>
      <c r="C79" s="85"/>
    </row>
    <row r="80" spans="1:3" ht="13.5" x14ac:dyDescent="0.35">
      <c r="A80" s="52"/>
      <c r="B80" s="137"/>
      <c r="C80" s="52"/>
    </row>
  </sheetData>
  <sheetProtection sheet="1" objects="1" scenarios="1"/>
  <hyperlinks>
    <hyperlink ref="C4" r:id="rId1" xr:uid="{00000000-0004-0000-0C00-000000000000}"/>
    <hyperlink ref="C10" r:id="rId2" xr:uid="{00000000-0004-0000-0C00-000001000000}"/>
    <hyperlink ref="C3" r:id="rId3" xr:uid="{00000000-0004-0000-0C00-000002000000}"/>
    <hyperlink ref="C2" r:id="rId4" xr:uid="{00000000-0004-0000-0C00-000003000000}"/>
    <hyperlink ref="C13" r:id="rId5" xr:uid="{00000000-0004-0000-0C00-000004000000}"/>
    <hyperlink ref="C14" r:id="rId6" xr:uid="{00000000-0004-0000-0C00-000005000000}"/>
    <hyperlink ref="C5" r:id="rId7" xr:uid="{00000000-0004-0000-0C00-000006000000}"/>
    <hyperlink ref="C6" r:id="rId8" display="https://cafod.azurewebsites.net/EnterprisesWithPurposeSupportingResilientAndSustainableLocalEconomies.pdf" xr:uid="{00000000-0004-0000-0C00-000007000000}"/>
    <hyperlink ref="C7" r:id="rId9" display="https://www.youtube.com/playlist?list=PLKXyB2MVpO5LgZN2bpmTixvQqaM-NyYRj" xr:uid="{00000000-0004-0000-0C00-000008000000}"/>
    <hyperlink ref="C17" r:id="rId10" display="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xr:uid="{00000000-0004-0000-0C00-000009000000}"/>
    <hyperlink ref="C18" r:id="rId11" display="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xr:uid="{00000000-0004-0000-0C00-00000A000000}"/>
    <hyperlink ref="C19" r:id="rId12" display="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xr:uid="{00000000-0004-0000-0C00-00000B000000}"/>
    <hyperlink ref="C20" r:id="rId13" tooltip="https://www.unhcr.org/what-we-do/protect-human-rights/public-health/water-sanitation-and-hygiene" display="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xr:uid="{00000000-0004-0000-0C00-00000C000000}"/>
    <hyperlink ref="B21" r:id="rId14" display="https://handbook.spherestandards.org/en/sphere/" xr:uid="{00000000-0004-0000-0C00-00000D000000}"/>
    <hyperlink ref="A22" r:id="rId15" display="https://beamexchange.org/uploads/filer_public/28/ce/28ce6b54-c69c-481b-99c0-da7807ead5da/market_based_programming_framework_2022_compressed.pdf" xr:uid="{00000000-0004-0000-0C00-00000E000000}"/>
    <hyperlink ref="C22" r:id="rId16" display="https://beamexchange.org/uploads/filer_public/28/ce/28ce6b54-c69c-481b-99c0-da7807ead5da/market_based_programming_framework_2022_compressed.pdf" xr:uid="{00000000-0004-0000-0C00-00000F000000}"/>
    <hyperlink ref="C16" r:id="rId17" xr:uid="{00000000-0004-0000-0C00-000010000000}"/>
    <hyperlink ref="C26" r:id="rId18" display="https://www.calpnetwork.org/wp-content/uploads/ninja-forms/2/Checklist-Review-of-environment-impact-CBI-and-Kind-assistance.pdf" xr:uid="{00000000-0004-0000-0C00-000011000000}"/>
    <hyperlink ref="C25" r:id="rId19" xr:uid="{00000000-0004-0000-0C00-000012000000}"/>
    <hyperlink ref="C27" r:id="rId20" display="https://sheltercluster.s3.eu-central-1.amazonaws.com/public/docs/2020.04.16_checklist_v1.5.pdf" xr:uid="{00000000-0004-0000-0C00-000013000000}"/>
    <hyperlink ref="C24" r:id="rId21" xr:uid="{00000000-0004-0000-0C00-000014000000}"/>
    <hyperlink ref="C11" r:id="rId22" xr:uid="{00000000-0004-0000-0C00-000015000000}"/>
    <hyperlink ref="C21" r:id="rId23" location="ch001" xr:uid="{00000000-0004-0000-0C00-000016000000}"/>
    <hyperlink ref="C23" r:id="rId24" xr:uid="{00000000-0004-0000-0C00-000017000000}"/>
    <hyperlink ref="C15" r:id="rId25" xr:uid="{00000000-0004-0000-0C00-000018000000}"/>
    <hyperlink ref="C8" r:id="rId26" xr:uid="{00000000-0004-0000-0C00-000019000000}"/>
    <hyperlink ref="C9" r:id="rId27" xr:uid="{00000000-0004-0000-0C00-00001A000000}"/>
  </hyperlinks>
  <pageMargins left="0.7" right="0.7" top="0.75" bottom="0.75" header="0.3" footer="0.3"/>
  <pageSetup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D4" sqref="D4"/>
    </sheetView>
  </sheetViews>
  <sheetFormatPr defaultColWidth="9.1796875"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0CBC4"/>
  </sheetPr>
  <dimension ref="A1:T26"/>
  <sheetViews>
    <sheetView zoomScale="80" zoomScaleNormal="80" workbookViewId="0">
      <selection activeCell="A3" sqref="A3:A4"/>
    </sheetView>
  </sheetViews>
  <sheetFormatPr defaultColWidth="9.1796875" defaultRowHeight="20" x14ac:dyDescent="0.25"/>
  <cols>
    <col min="1" max="1" width="35.453125" style="162" customWidth="1"/>
    <col min="2" max="2" width="172.26953125" style="31" customWidth="1"/>
    <col min="3" max="3" width="44.7265625" customWidth="1"/>
    <col min="12" max="12" width="7.1796875" customWidth="1"/>
    <col min="13" max="20" width="8.7265625" hidden="1" customWidth="1"/>
  </cols>
  <sheetData>
    <row r="1" spans="1:20" ht="25" x14ac:dyDescent="0.25">
      <c r="A1" s="209" t="s">
        <v>6</v>
      </c>
      <c r="B1" s="209"/>
    </row>
    <row r="2" spans="1:20" x14ac:dyDescent="0.25">
      <c r="A2" s="161"/>
      <c r="B2" s="166" t="s">
        <v>7</v>
      </c>
    </row>
    <row r="3" spans="1:20" ht="115.5" customHeight="1" x14ac:dyDescent="0.25">
      <c r="A3" s="210" t="s">
        <v>443</v>
      </c>
      <c r="B3" s="212" t="s">
        <v>8</v>
      </c>
    </row>
    <row r="4" spans="1:20" s="5" customFormat="1" ht="393" customHeight="1" x14ac:dyDescent="0.25">
      <c r="A4" s="211"/>
      <c r="B4" s="213"/>
    </row>
    <row r="5" spans="1:20" ht="160" x14ac:dyDescent="0.25">
      <c r="A5" s="167" t="s">
        <v>9</v>
      </c>
      <c r="B5" s="168" t="s">
        <v>10</v>
      </c>
      <c r="C5" s="1"/>
      <c r="D5" s="1"/>
      <c r="E5" s="1"/>
      <c r="F5" s="1"/>
      <c r="G5" s="1"/>
      <c r="H5" s="1"/>
      <c r="I5" s="1"/>
      <c r="J5" s="1"/>
      <c r="K5" s="1"/>
      <c r="L5" s="1"/>
      <c r="M5" s="1"/>
      <c r="N5" s="1"/>
      <c r="O5" s="1"/>
      <c r="P5" s="1"/>
      <c r="Q5" s="1"/>
      <c r="R5" s="1"/>
      <c r="S5" s="1"/>
      <c r="T5" s="1"/>
    </row>
    <row r="6" spans="1:20" ht="86.15" customHeight="1" x14ac:dyDescent="0.25">
      <c r="A6" s="167" t="s">
        <v>436</v>
      </c>
      <c r="B6" s="169" t="s">
        <v>439</v>
      </c>
      <c r="C6" s="1"/>
      <c r="D6" s="1"/>
      <c r="E6" s="1"/>
      <c r="F6" s="1"/>
      <c r="G6" s="1"/>
      <c r="H6" s="1"/>
      <c r="I6" s="1"/>
      <c r="J6" s="1"/>
      <c r="K6" s="1"/>
      <c r="L6" s="1"/>
      <c r="M6" s="1"/>
      <c r="N6" s="1"/>
      <c r="O6" s="1"/>
      <c r="P6" s="1"/>
      <c r="Q6" s="1"/>
      <c r="R6" s="1"/>
      <c r="S6" s="1"/>
      <c r="T6" s="1"/>
    </row>
    <row r="7" spans="1:20" ht="89.15" customHeight="1" x14ac:dyDescent="0.25">
      <c r="A7" s="167" t="s">
        <v>11</v>
      </c>
      <c r="B7" s="168" t="s">
        <v>12</v>
      </c>
      <c r="C7" s="1"/>
      <c r="D7" s="1"/>
      <c r="E7" s="1"/>
      <c r="F7" s="1"/>
      <c r="G7" s="1"/>
      <c r="H7" s="1"/>
      <c r="I7" s="1"/>
      <c r="J7" s="1"/>
      <c r="K7" s="1"/>
      <c r="L7" s="1"/>
      <c r="M7" s="1"/>
      <c r="N7" s="1"/>
      <c r="O7" s="1"/>
      <c r="P7" s="1"/>
      <c r="Q7" s="1"/>
      <c r="R7" s="1"/>
      <c r="S7" s="1"/>
      <c r="T7" s="1"/>
    </row>
    <row r="8" spans="1:20" ht="100" x14ac:dyDescent="0.25">
      <c r="A8" s="167" t="s">
        <v>13</v>
      </c>
      <c r="B8" s="170" t="s">
        <v>14</v>
      </c>
      <c r="C8" s="1"/>
      <c r="D8" s="1"/>
      <c r="E8" s="1"/>
      <c r="F8" s="1"/>
      <c r="G8" s="1"/>
      <c r="H8" s="1"/>
      <c r="I8" s="1"/>
      <c r="J8" s="1"/>
      <c r="K8" s="1"/>
      <c r="L8" s="1"/>
      <c r="M8" s="1"/>
      <c r="N8" s="1"/>
      <c r="O8" s="1"/>
      <c r="P8" s="1"/>
      <c r="Q8" s="1"/>
      <c r="R8" s="1"/>
      <c r="S8" s="1"/>
      <c r="T8" s="1"/>
    </row>
    <row r="9" spans="1:20" ht="60" x14ac:dyDescent="0.25">
      <c r="A9" s="167" t="s">
        <v>437</v>
      </c>
      <c r="B9" s="171" t="s">
        <v>440</v>
      </c>
      <c r="C9" s="1"/>
      <c r="D9" s="1"/>
      <c r="E9" s="1"/>
      <c r="F9" s="1"/>
      <c r="G9" s="1"/>
      <c r="H9" s="1"/>
      <c r="I9" s="1"/>
      <c r="J9" s="1"/>
      <c r="K9" s="1"/>
      <c r="L9" s="1"/>
      <c r="M9" s="1"/>
      <c r="N9" s="1"/>
      <c r="O9" s="1"/>
      <c r="P9" s="1"/>
      <c r="Q9" s="1"/>
      <c r="R9" s="1"/>
      <c r="S9" s="1"/>
      <c r="T9" s="1"/>
    </row>
    <row r="10" spans="1:20" ht="101.15" customHeight="1" x14ac:dyDescent="0.25">
      <c r="A10" s="167" t="s">
        <v>15</v>
      </c>
      <c r="B10" s="172" t="s">
        <v>16</v>
      </c>
      <c r="C10" s="1"/>
      <c r="D10" s="1"/>
      <c r="E10" s="1"/>
      <c r="F10" s="1"/>
      <c r="G10" s="1"/>
      <c r="H10" s="1"/>
      <c r="I10" s="1"/>
      <c r="J10" s="1"/>
      <c r="K10" s="1"/>
      <c r="L10" s="1"/>
      <c r="M10" s="1"/>
      <c r="N10" s="1"/>
      <c r="O10" s="1"/>
      <c r="P10" s="1"/>
      <c r="Q10" s="1"/>
      <c r="R10" s="1"/>
      <c r="S10" s="1"/>
      <c r="T10" s="1"/>
    </row>
    <row r="11" spans="1:20" ht="80" x14ac:dyDescent="0.25">
      <c r="A11" s="167" t="s">
        <v>17</v>
      </c>
      <c r="B11" s="173" t="s">
        <v>18</v>
      </c>
      <c r="C11" s="1"/>
      <c r="D11" s="1"/>
      <c r="E11" s="1"/>
      <c r="F11" s="1"/>
      <c r="G11" s="1"/>
      <c r="H11" s="1"/>
      <c r="I11" s="1"/>
      <c r="J11" s="1"/>
      <c r="K11" s="1"/>
      <c r="L11" s="1"/>
      <c r="M11" s="1"/>
      <c r="N11" s="1"/>
      <c r="O11" s="1"/>
      <c r="P11" s="1"/>
      <c r="Q11" s="1"/>
      <c r="R11" s="1"/>
      <c r="S11" s="1"/>
      <c r="T11" s="1"/>
    </row>
    <row r="12" spans="1:20" x14ac:dyDescent="0.25">
      <c r="A12" s="167" t="s">
        <v>438</v>
      </c>
      <c r="B12" s="174" t="s">
        <v>19</v>
      </c>
    </row>
    <row r="15" spans="1:20" ht="25" x14ac:dyDescent="0.25">
      <c r="B15" s="175" t="s">
        <v>20</v>
      </c>
    </row>
    <row r="16" spans="1:20" ht="40" x14ac:dyDescent="0.25">
      <c r="B16" s="176" t="s">
        <v>441</v>
      </c>
    </row>
    <row r="17" spans="2:2" x14ac:dyDescent="0.25">
      <c r="B17" s="177" t="s">
        <v>442</v>
      </c>
    </row>
    <row r="18" spans="2:2" x14ac:dyDescent="0.25">
      <c r="B18" s="177" t="s">
        <v>21</v>
      </c>
    </row>
    <row r="19" spans="2:2" x14ac:dyDescent="0.25">
      <c r="B19" s="177" t="s">
        <v>22</v>
      </c>
    </row>
    <row r="20" spans="2:2" ht="40" x14ac:dyDescent="0.25">
      <c r="B20" s="176" t="s">
        <v>444</v>
      </c>
    </row>
    <row r="21" spans="2:2" x14ac:dyDescent="0.25">
      <c r="B21" s="177" t="s">
        <v>23</v>
      </c>
    </row>
    <row r="22" spans="2:2" ht="40" x14ac:dyDescent="0.25">
      <c r="B22" s="176" t="s">
        <v>24</v>
      </c>
    </row>
    <row r="23" spans="2:2" ht="40" x14ac:dyDescent="0.25">
      <c r="B23" s="176" t="s">
        <v>445</v>
      </c>
    </row>
    <row r="24" spans="2:2" ht="40" x14ac:dyDescent="0.25">
      <c r="B24" s="176" t="s">
        <v>25</v>
      </c>
    </row>
    <row r="25" spans="2:2" ht="40" x14ac:dyDescent="0.25">
      <c r="B25" s="178" t="s">
        <v>26</v>
      </c>
    </row>
    <row r="26" spans="2:2" ht="22.5" x14ac:dyDescent="0.25">
      <c r="B26" s="179" t="s">
        <v>446</v>
      </c>
    </row>
  </sheetData>
  <sheetProtection sheet="1" objects="1" scenarios="1"/>
  <mergeCells count="3">
    <mergeCell ref="A1:B1"/>
    <mergeCell ref="A3:A4"/>
    <mergeCell ref="B3:B4"/>
  </mergeCells>
  <hyperlinks>
    <hyperlink ref="A6" location="'FSL_CCA'!A1" display="Food Security &amp; Livelihoods (FSL) and Climate Change Adaptation (CCA)" xr:uid="{00000000-0004-0000-0100-000000000000}"/>
    <hyperlink ref="A7" location="'Refugio y asentamientos'!A1" display="Shelter&amp;Settlements" xr:uid="{00000000-0004-0000-0100-000001000000}"/>
    <hyperlink ref="A8" location="'AGUA, SANEAMIENTO E HIGIENE'!A1" display="WASH" xr:uid="{00000000-0004-0000-0100-000002000000}"/>
    <hyperlink ref="A5" location="'ECO_DRR'!A1" display="Ecosystems based Disaster Risk Reduction (DRR) " xr:uid="{00000000-0004-0000-0100-000003000000}"/>
    <hyperlink ref="B2" r:id="rId1" display="https://efom.crs.org/environmental-stewardship-tool/" xr:uid="{00000000-0004-0000-0100-000004000000}"/>
    <hyperlink ref="B25" r:id="rId2" xr:uid="{00000000-0004-0000-0100-000005000000}"/>
    <hyperlink ref="A9" location="'Market_CVA'!A1" display="Market Systems _ CVA (Cash and Voucher Asssitance) " xr:uid="{00000000-0004-0000-0100-000006000000}"/>
    <hyperlink ref="A10" location="'Operaciones'!A1" display="Operations " xr:uid="{00000000-0004-0000-0100-000007000000}"/>
    <hyperlink ref="A11" location="'Segura y digna'!A1" display="Safe and Dignified Programming " xr:uid="{00000000-0004-0000-0100-000008000000}"/>
    <hyperlink ref="A12" location="'Referencias'!A1" display="Reference" xr:uid="{00000000-0004-0000-0100-000009000000}"/>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Q42"/>
  <sheetViews>
    <sheetView zoomScale="70" zoomScaleNormal="70" workbookViewId="0">
      <pane ySplit="3" topLeftCell="A4" activePane="bottomLeft" state="frozen"/>
      <selection activeCell="D4" sqref="D4"/>
      <selection pane="bottomLeft" activeCell="B5" sqref="B5"/>
    </sheetView>
  </sheetViews>
  <sheetFormatPr defaultColWidth="9.1796875" defaultRowHeight="12.5" x14ac:dyDescent="0.25"/>
  <cols>
    <col min="1" max="1" width="59.7265625" customWidth="1"/>
    <col min="2" max="2" width="32" customWidth="1"/>
    <col min="3" max="3" width="24.453125" customWidth="1"/>
    <col min="4" max="4" width="11.7265625" customWidth="1"/>
    <col min="5" max="5" width="2.81640625" hidden="1" customWidth="1"/>
    <col min="6" max="6" width="5" hidden="1" customWidth="1"/>
    <col min="7" max="7" width="3.54296875" hidden="1" customWidth="1"/>
    <col min="8" max="8" width="4" hidden="1" customWidth="1"/>
    <col min="9" max="12" width="11.7265625" hidden="1" customWidth="1"/>
    <col min="13" max="13" width="30.54296875" customWidth="1"/>
    <col min="14" max="14" width="19.1796875" customWidth="1"/>
    <col min="15" max="15" width="15.453125" customWidth="1"/>
    <col min="16" max="16" width="12.7265625" bestFit="1" customWidth="1"/>
    <col min="17" max="17" width="7.54296875" customWidth="1"/>
  </cols>
  <sheetData>
    <row r="1" spans="1:17" ht="16" x14ac:dyDescent="0.4">
      <c r="A1" s="15" t="s">
        <v>27</v>
      </c>
      <c r="B1" s="15" t="s">
        <v>27</v>
      </c>
    </row>
    <row r="2" spans="1:17" ht="74.5" customHeight="1" x14ac:dyDescent="0.25">
      <c r="A2" s="55" t="s">
        <v>447</v>
      </c>
    </row>
    <row r="3" spans="1:17" ht="72" customHeight="1" thickBot="1" x14ac:dyDescent="0.3">
      <c r="A3" s="56" t="s">
        <v>28</v>
      </c>
      <c r="B3" s="56" t="s">
        <v>529</v>
      </c>
      <c r="C3" s="56" t="s">
        <v>29</v>
      </c>
    </row>
    <row r="4" spans="1:17" ht="31.5" customHeight="1" thickBot="1" x14ac:dyDescent="0.3">
      <c r="A4" s="214" t="s">
        <v>30</v>
      </c>
      <c r="B4" s="215"/>
      <c r="C4" s="216"/>
    </row>
    <row r="5" spans="1:17" ht="95.5" thickBot="1" x14ac:dyDescent="0.4">
      <c r="A5" s="153" t="s">
        <v>449</v>
      </c>
      <c r="B5" s="57"/>
      <c r="C5" s="58"/>
      <c r="M5" s="46"/>
      <c r="N5" s="74" t="s">
        <v>31</v>
      </c>
      <c r="O5" s="180" t="s">
        <v>448</v>
      </c>
      <c r="P5" s="74" t="s">
        <v>32</v>
      </c>
    </row>
    <row r="6" spans="1:17" ht="57.5" thickBot="1" x14ac:dyDescent="0.4">
      <c r="A6" s="153" t="s">
        <v>450</v>
      </c>
      <c r="B6" s="57"/>
      <c r="C6" s="59"/>
      <c r="M6" s="75" t="s">
        <v>33</v>
      </c>
      <c r="N6" s="34">
        <f>COUNTIF(B5:B13,"si")</f>
        <v>0</v>
      </c>
      <c r="O6" s="34">
        <f>COUNTIF(B5:B13,"algo")</f>
        <v>0</v>
      </c>
      <c r="P6" s="34">
        <f>COUNTIF(B5:B13,"no")</f>
        <v>0</v>
      </c>
    </row>
    <row r="7" spans="1:17" ht="95.5" thickBot="1" x14ac:dyDescent="0.4">
      <c r="A7" s="153" t="s">
        <v>451</v>
      </c>
      <c r="B7" s="57"/>
      <c r="C7" s="58"/>
      <c r="M7" s="75" t="s">
        <v>34</v>
      </c>
      <c r="N7" s="34">
        <f>COUNTIF(B15:B17,"si")</f>
        <v>0</v>
      </c>
      <c r="O7" s="34">
        <f>COUNTIF(B15:B17,"algo")</f>
        <v>0</v>
      </c>
      <c r="P7" s="34">
        <f>COUNTIF(B15:B17,"no")</f>
        <v>0</v>
      </c>
    </row>
    <row r="8" spans="1:17" ht="76.5" thickBot="1" x14ac:dyDescent="0.65">
      <c r="A8" s="153" t="s">
        <v>452</v>
      </c>
      <c r="B8" s="57"/>
      <c r="C8" s="58"/>
      <c r="M8" s="75" t="s">
        <v>35</v>
      </c>
      <c r="N8" s="34">
        <f>COUNTIF(B19:B24,"si")</f>
        <v>0</v>
      </c>
      <c r="O8" s="34">
        <f>COUNTIF(B19:B24,"algo")</f>
        <v>0</v>
      </c>
      <c r="P8" s="34">
        <f>COUNTIF(B19:B24,"no")</f>
        <v>0</v>
      </c>
      <c r="Q8" s="17"/>
    </row>
    <row r="9" spans="1:17" ht="57.5" thickBot="1" x14ac:dyDescent="0.4">
      <c r="A9" s="153" t="s">
        <v>453</v>
      </c>
      <c r="B9" s="57"/>
      <c r="C9" s="58"/>
      <c r="D9" s="1"/>
      <c r="E9" s="1" t="s">
        <v>527</v>
      </c>
      <c r="F9" s="1" t="s">
        <v>528</v>
      </c>
      <c r="G9" s="1" t="s">
        <v>422</v>
      </c>
      <c r="H9" s="12" t="s">
        <v>423</v>
      </c>
      <c r="M9" s="75" t="s">
        <v>36</v>
      </c>
      <c r="N9" s="34">
        <f>COUNTIF(B26:B36,"si")</f>
        <v>0</v>
      </c>
      <c r="O9" s="34">
        <f>COUNTIF(B26:B36,"algo")</f>
        <v>0</v>
      </c>
      <c r="P9" s="34">
        <f>COUNTIF(B26:B36,"no")</f>
        <v>0</v>
      </c>
    </row>
    <row r="10" spans="1:17" ht="57.5" thickBot="1" x14ac:dyDescent="0.4">
      <c r="A10" s="153" t="s">
        <v>454</v>
      </c>
      <c r="B10" s="57"/>
      <c r="C10" s="58"/>
      <c r="D10" s="1"/>
      <c r="E10" s="1"/>
      <c r="M10" s="75" t="s">
        <v>37</v>
      </c>
      <c r="N10" s="34">
        <f>COUNTIF(B39:B41,"si")</f>
        <v>0</v>
      </c>
      <c r="O10" s="34">
        <f>COUNTIF(B39:B41,"algo")</f>
        <v>0</v>
      </c>
      <c r="P10" s="34">
        <f>COUNTIF(B39:B41,"no")</f>
        <v>0</v>
      </c>
    </row>
    <row r="11" spans="1:17" ht="57.5" thickBot="1" x14ac:dyDescent="0.4">
      <c r="A11" s="153" t="s">
        <v>455</v>
      </c>
      <c r="B11" s="57"/>
      <c r="C11" s="58"/>
      <c r="E11" s="1"/>
    </row>
    <row r="12" spans="1:17" ht="95.5" thickBot="1" x14ac:dyDescent="0.4">
      <c r="A12" s="153" t="s">
        <v>456</v>
      </c>
      <c r="B12" s="57"/>
      <c r="C12" s="58"/>
    </row>
    <row r="13" spans="1:17" ht="76.5" thickBot="1" x14ac:dyDescent="0.4">
      <c r="A13" s="153" t="s">
        <v>457</v>
      </c>
      <c r="B13" s="60"/>
      <c r="C13" s="61"/>
    </row>
    <row r="14" spans="1:17" ht="19.5" thickBot="1" x14ac:dyDescent="0.4">
      <c r="A14" s="156" t="s">
        <v>38</v>
      </c>
      <c r="B14" s="62"/>
      <c r="C14" s="63"/>
    </row>
    <row r="15" spans="1:17" ht="76.5" thickBot="1" x14ac:dyDescent="0.4">
      <c r="A15" s="153" t="s">
        <v>458</v>
      </c>
      <c r="B15" s="57"/>
      <c r="C15" s="64"/>
    </row>
    <row r="16" spans="1:17" ht="38.5" thickBot="1" x14ac:dyDescent="0.4">
      <c r="A16" s="153" t="s">
        <v>459</v>
      </c>
      <c r="B16" s="57"/>
      <c r="C16" s="58"/>
    </row>
    <row r="17" spans="1:4" ht="76.5" thickBot="1" x14ac:dyDescent="0.4">
      <c r="A17" s="153" t="s">
        <v>460</v>
      </c>
      <c r="B17" s="69"/>
      <c r="C17" s="61"/>
    </row>
    <row r="18" spans="1:4" ht="19.5" thickBot="1" x14ac:dyDescent="0.4">
      <c r="A18" s="157" t="s">
        <v>39</v>
      </c>
      <c r="B18" s="65"/>
      <c r="C18" s="66"/>
    </row>
    <row r="19" spans="1:4" ht="57.5" thickBot="1" x14ac:dyDescent="0.4">
      <c r="A19" s="153" t="s">
        <v>40</v>
      </c>
      <c r="B19" s="69"/>
      <c r="C19" s="58"/>
    </row>
    <row r="20" spans="1:4" ht="76.5" thickBot="1" x14ac:dyDescent="0.4">
      <c r="A20" s="153" t="s">
        <v>461</v>
      </c>
      <c r="B20" s="57"/>
      <c r="C20" s="58"/>
    </row>
    <row r="21" spans="1:4" ht="57.5" thickBot="1" x14ac:dyDescent="0.4">
      <c r="A21" s="153" t="s">
        <v>462</v>
      </c>
      <c r="B21" s="57"/>
      <c r="C21" s="58"/>
    </row>
    <row r="22" spans="1:4" ht="57.5" thickBot="1" x14ac:dyDescent="0.4">
      <c r="A22" s="153" t="s">
        <v>463</v>
      </c>
      <c r="B22" s="57"/>
      <c r="C22" s="58"/>
      <c r="D22" s="25"/>
    </row>
    <row r="23" spans="1:4" ht="101.5" customHeight="1" thickBot="1" x14ac:dyDescent="0.4">
      <c r="A23" s="153" t="s">
        <v>464</v>
      </c>
      <c r="B23" s="57"/>
      <c r="C23" s="58"/>
    </row>
    <row r="24" spans="1:4" ht="57.5" thickBot="1" x14ac:dyDescent="0.4">
      <c r="A24" s="153" t="s">
        <v>41</v>
      </c>
      <c r="B24" s="57"/>
      <c r="C24" s="61"/>
    </row>
    <row r="25" spans="1:4" ht="19.5" thickBot="1" x14ac:dyDescent="0.4">
      <c r="A25" s="157" t="s">
        <v>42</v>
      </c>
      <c r="B25" s="67"/>
      <c r="C25" s="68"/>
    </row>
    <row r="26" spans="1:4" ht="57.5" thickBot="1" x14ac:dyDescent="0.4">
      <c r="A26" s="153" t="s">
        <v>465</v>
      </c>
      <c r="B26" s="69"/>
      <c r="C26" s="64"/>
    </row>
    <row r="27" spans="1:4" ht="83.15" customHeight="1" thickBot="1" x14ac:dyDescent="0.4">
      <c r="A27" s="153" t="s">
        <v>466</v>
      </c>
      <c r="B27" s="57"/>
      <c r="C27" s="58"/>
    </row>
    <row r="28" spans="1:4" ht="57.5" thickBot="1" x14ac:dyDescent="0.4">
      <c r="A28" s="153" t="s">
        <v>467</v>
      </c>
      <c r="B28" s="57"/>
      <c r="C28" s="58"/>
    </row>
    <row r="29" spans="1:4" ht="95.5" thickBot="1" x14ac:dyDescent="0.4">
      <c r="A29" s="153" t="s">
        <v>468</v>
      </c>
      <c r="B29" s="57"/>
      <c r="C29" s="58"/>
      <c r="D29" s="25"/>
    </row>
    <row r="30" spans="1:4" ht="60.65" customHeight="1" thickBot="1" x14ac:dyDescent="0.4">
      <c r="A30" s="153" t="s">
        <v>469</v>
      </c>
      <c r="B30" s="57"/>
      <c r="C30" s="58"/>
    </row>
    <row r="31" spans="1:4" ht="76.5" thickBot="1" x14ac:dyDescent="0.4">
      <c r="A31" s="153" t="s">
        <v>470</v>
      </c>
      <c r="B31" s="57"/>
      <c r="C31" s="58"/>
    </row>
    <row r="32" spans="1:4" ht="57.5" thickBot="1" x14ac:dyDescent="0.4">
      <c r="A32" s="153" t="s">
        <v>471</v>
      </c>
      <c r="B32" s="57"/>
      <c r="C32" s="58"/>
    </row>
    <row r="33" spans="1:13" ht="95.5" thickBot="1" x14ac:dyDescent="0.4">
      <c r="A33" s="153" t="s">
        <v>472</v>
      </c>
      <c r="B33" s="57"/>
      <c r="C33" s="58"/>
    </row>
    <row r="34" spans="1:13" ht="76.5" thickBot="1" x14ac:dyDescent="0.4">
      <c r="A34" s="153" t="s">
        <v>473</v>
      </c>
      <c r="B34" s="57"/>
      <c r="C34" s="58"/>
    </row>
    <row r="35" spans="1:13" ht="57.5" thickBot="1" x14ac:dyDescent="0.4">
      <c r="A35" s="153" t="s">
        <v>474</v>
      </c>
      <c r="B35" s="154"/>
      <c r="C35" s="70"/>
    </row>
    <row r="36" spans="1:13" ht="96" thickTop="1" thickBot="1" x14ac:dyDescent="0.4">
      <c r="A36" s="153" t="s">
        <v>43</v>
      </c>
      <c r="B36" s="155"/>
      <c r="C36" s="71"/>
    </row>
    <row r="37" spans="1:13" ht="77" thickTop="1" thickBot="1" x14ac:dyDescent="0.4">
      <c r="A37" s="181" t="s">
        <v>475</v>
      </c>
      <c r="B37" s="155"/>
      <c r="C37" s="71"/>
    </row>
    <row r="38" spans="1:13" ht="20" thickTop="1" thickBot="1" x14ac:dyDescent="0.4">
      <c r="A38" s="157" t="s">
        <v>44</v>
      </c>
      <c r="B38" s="72"/>
      <c r="C38" s="73"/>
    </row>
    <row r="39" spans="1:13" ht="95.5" thickBot="1" x14ac:dyDescent="0.4">
      <c r="A39" s="181" t="s">
        <v>476</v>
      </c>
      <c r="B39" s="57"/>
      <c r="C39" s="58"/>
    </row>
    <row r="40" spans="1:13" ht="76.5" thickBot="1" x14ac:dyDescent="0.4">
      <c r="A40" s="153" t="s">
        <v>45</v>
      </c>
      <c r="B40" s="69"/>
      <c r="C40" s="58"/>
      <c r="M40" s="45"/>
    </row>
    <row r="41" spans="1:13" ht="57.5" thickBot="1" x14ac:dyDescent="0.55000000000000004">
      <c r="A41" s="182" t="s">
        <v>46</v>
      </c>
      <c r="B41" s="69"/>
      <c r="C41" s="58"/>
    </row>
    <row r="42" spans="1:13" ht="14.5" x14ac:dyDescent="0.25">
      <c r="A42" s="158"/>
      <c r="D42" s="25"/>
    </row>
  </sheetData>
  <sheetProtection sheet="1" formatCells="0" formatColumns="0" formatRows="0" insertColumns="0" insertRows="0" insertHyperlinks="0" deleteColumns="0" deleteRows="0" selectLockedCells="1" sort="0"/>
  <mergeCells count="1">
    <mergeCell ref="A4:C4"/>
  </mergeCells>
  <conditionalFormatting sqref="B5:B13 B15:B17 B19:B24 B26:B37 B39:B41">
    <cfRule type="cellIs" dxfId="83" priority="102" operator="equal">
      <formula>"yes"</formula>
    </cfRule>
    <cfRule type="cellIs" dxfId="82" priority="103" operator="equal">
      <formula>"somewhat"</formula>
    </cfRule>
    <cfRule type="containsText" dxfId="81" priority="105" operator="containsText" text="no">
      <formula>NOT(ISERROR(SEARCH("no",B5)))</formula>
    </cfRule>
  </conditionalFormatting>
  <conditionalFormatting sqref="B5:B13">
    <cfRule type="cellIs" dxfId="80" priority="74" operator="equal">
      <formula>"no"</formula>
    </cfRule>
    <cfRule type="cellIs" dxfId="79" priority="75" operator="equal">
      <formula>"algo"</formula>
    </cfRule>
    <cfRule type="cellIs" dxfId="78" priority="76" operator="equal">
      <formula>"si"</formula>
    </cfRule>
  </conditionalFormatting>
  <conditionalFormatting sqref="B15:B17">
    <cfRule type="cellIs" dxfId="77" priority="65" operator="equal">
      <formula>"no"</formula>
    </cfRule>
    <cfRule type="cellIs" dxfId="76" priority="66" operator="equal">
      <formula>"algo"</formula>
    </cfRule>
    <cfRule type="cellIs" dxfId="75" priority="67" operator="equal">
      <formula>"si"</formula>
    </cfRule>
  </conditionalFormatting>
  <conditionalFormatting sqref="B19:B24">
    <cfRule type="cellIs" dxfId="74" priority="46" operator="equal">
      <formula>"algo"</formula>
    </cfRule>
    <cfRule type="cellIs" dxfId="73" priority="47" operator="equal">
      <formula>"no"</formula>
    </cfRule>
    <cfRule type="cellIs" dxfId="72" priority="49" operator="equal">
      <formula>"si"</formula>
    </cfRule>
  </conditionalFormatting>
  <conditionalFormatting sqref="B24">
    <cfRule type="cellIs" dxfId="71" priority="48" operator="equal">
      <formula>"algo"</formula>
    </cfRule>
  </conditionalFormatting>
  <conditionalFormatting sqref="B26:B37">
    <cfRule type="cellIs" dxfId="70" priority="10" operator="equal">
      <formula>"no"</formula>
    </cfRule>
    <cfRule type="cellIs" dxfId="69" priority="11" operator="equal">
      <formula>"algo"</formula>
    </cfRule>
    <cfRule type="cellIs" dxfId="68" priority="12" operator="equal">
      <formula>"si"</formula>
    </cfRule>
  </conditionalFormatting>
  <conditionalFormatting sqref="B39:B41">
    <cfRule type="cellIs" dxfId="67" priority="1" operator="equal">
      <formula>"no"</formula>
    </cfRule>
    <cfRule type="cellIs" dxfId="66" priority="2" operator="equal">
      <formula>"algo"</formula>
    </cfRule>
    <cfRule type="cellIs" dxfId="65" priority="3" operator="equal">
      <formula>"si"</formula>
    </cfRule>
  </conditionalFormatting>
  <dataValidations xWindow="1022" yWindow="487" count="2">
    <dataValidation type="list" allowBlank="1" showInputMessage="1" showErrorMessage="1" sqref="B39:B41 B5:B13 B15:B17 B19:B24 B26:B37" xr:uid="{00000000-0002-0000-02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4 A3" xr:uid="{00000000-0002-0000-0200-000001000000}"/>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S41"/>
  <sheetViews>
    <sheetView zoomScale="80" zoomScaleNormal="80" workbookViewId="0">
      <pane ySplit="3" topLeftCell="A5" activePane="bottomLeft" state="frozen"/>
      <selection activeCell="D4" sqref="D4"/>
      <selection pane="bottomLeft" activeCell="E5" sqref="E5"/>
    </sheetView>
  </sheetViews>
  <sheetFormatPr defaultColWidth="9.1796875" defaultRowHeight="12.5" x14ac:dyDescent="0.25"/>
  <cols>
    <col min="1" max="1" width="51.54296875" customWidth="1"/>
    <col min="2" max="2" width="34.453125" customWidth="1"/>
    <col min="3" max="3" width="13.1796875" bestFit="1" customWidth="1"/>
    <col min="4" max="4" width="0.453125" customWidth="1"/>
    <col min="5" max="5" width="26.26953125" customWidth="1"/>
    <col min="6" max="6" width="30.54296875" hidden="1" customWidth="1"/>
    <col min="7" max="7" width="3.7265625" hidden="1" customWidth="1"/>
    <col min="8" max="8" width="37.81640625" customWidth="1"/>
    <col min="9" max="9" width="12.1796875" customWidth="1"/>
    <col min="10" max="10" width="4.1796875" hidden="1" customWidth="1"/>
    <col min="11" max="11" width="5.54296875" hidden="1" customWidth="1"/>
    <col min="12" max="12" width="9.54296875" hidden="1" customWidth="1"/>
    <col min="13" max="13" width="7.453125" customWidth="1"/>
    <col min="14" max="14" width="16.26953125" customWidth="1"/>
  </cols>
  <sheetData>
    <row r="1" spans="1:19" ht="22" customHeight="1" x14ac:dyDescent="0.35">
      <c r="A1" s="16" t="str">
        <f>Nivel1!A1</f>
        <v>ABC</v>
      </c>
      <c r="B1" s="16" t="str">
        <f>Nivel1!B1</f>
        <v>ABC</v>
      </c>
    </row>
    <row r="2" spans="1:19" ht="88.5" customHeight="1" x14ac:dyDescent="0.35">
      <c r="A2" s="55" t="s">
        <v>447</v>
      </c>
      <c r="B2" s="52"/>
      <c r="C2" s="220" t="s">
        <v>47</v>
      </c>
      <c r="D2" s="221"/>
      <c r="E2" s="221"/>
      <c r="F2" s="221"/>
      <c r="G2" s="221"/>
      <c r="H2" s="222"/>
      <c r="I2" s="33"/>
      <c r="J2" s="33"/>
      <c r="K2" s="33"/>
      <c r="L2" s="33"/>
      <c r="M2" s="33"/>
      <c r="N2" s="33"/>
      <c r="O2" s="33"/>
      <c r="P2" s="33"/>
      <c r="Q2" s="33"/>
      <c r="R2" s="33"/>
      <c r="S2" s="33"/>
    </row>
    <row r="3" spans="1:19" ht="65.25" customHeight="1" x14ac:dyDescent="0.25">
      <c r="A3" s="76" t="s">
        <v>48</v>
      </c>
      <c r="B3" s="76" t="s">
        <v>49</v>
      </c>
      <c r="C3" s="76" t="s">
        <v>50</v>
      </c>
      <c r="D3" s="76" t="s">
        <v>428</v>
      </c>
      <c r="E3" s="76" t="s">
        <v>51</v>
      </c>
      <c r="F3" s="76" t="s">
        <v>429</v>
      </c>
      <c r="G3" s="76" t="s">
        <v>430</v>
      </c>
      <c r="H3" s="76" t="s">
        <v>52</v>
      </c>
    </row>
    <row r="4" spans="1:19" ht="43" hidden="1" customHeight="1" x14ac:dyDescent="0.25">
      <c r="A4" s="76"/>
      <c r="B4" s="76"/>
      <c r="C4" s="76"/>
      <c r="D4" s="76"/>
      <c r="E4" s="76"/>
      <c r="F4" s="76"/>
      <c r="G4" s="76"/>
      <c r="H4" s="76"/>
    </row>
    <row r="5" spans="1:19" ht="114" x14ac:dyDescent="0.25">
      <c r="A5" s="77" t="str">
        <f>Nivel1!A5</f>
        <v xml:space="preserve">Es posible que las actividades del programa tengan un impacto negativo en los recursos (agua potable o agua para insumos agrícolas, alimentos, tierra, combustible, medicamentos, materiales de construcción, conchas marinas, corales, cal). </v>
      </c>
      <c r="B5" s="26"/>
      <c r="C5" s="28"/>
      <c r="D5" s="28" t="b">
        <f>IF(LOWER(C5)="alto",3,IF(LOWER(C5)="medio",2,IF(LOWER(C5)="bajo",1)))</f>
        <v>0</v>
      </c>
      <c r="E5" s="28"/>
      <c r="F5" s="29" t="b">
        <f>IF(LOWER(E5)="alto",3,IF(LOWER(E5)="medio",2,IF(LOWER(E5)="bajo",1)))</f>
        <v>0</v>
      </c>
      <c r="G5" s="30">
        <f>D5*F5</f>
        <v>0</v>
      </c>
      <c r="H5" s="28" t="str">
        <f>IF(G5&gt;5,"Alto",IF(G5&gt;2,"Medio",IF(G5&gt;0,"Bajo","")))</f>
        <v/>
      </c>
      <c r="N5" s="151"/>
    </row>
    <row r="6" spans="1:19" ht="57" x14ac:dyDescent="0.25">
      <c r="A6" s="77" t="str">
        <f>Nivel1!A6</f>
        <v xml:space="preserve">Es posible que las actividades del programa aumenten la demanda de recursos locales, como los sistemas de suministro de agua. </v>
      </c>
      <c r="B6" s="26"/>
      <c r="C6" s="28"/>
      <c r="D6" s="28" t="b">
        <f t="shared" ref="D6:D41" si="0">IF(LOWER(C6)="alto",3,IF(LOWER(C6)="medio",2,IF(LOWER(C6)="bajo",1)))</f>
        <v>0</v>
      </c>
      <c r="E6" s="28"/>
      <c r="F6" s="29" t="b">
        <f t="shared" ref="F6:F41" si="1">IF(LOWER(E6)="alto",3,IF(LOWER(E6)="medio",2,IF(LOWER(E6)="bajo",1)))</f>
        <v>0</v>
      </c>
      <c r="G6" s="30">
        <f t="shared" ref="G6:G41" si="2">D6*F6</f>
        <v>0</v>
      </c>
      <c r="H6" s="28" t="str">
        <f t="shared" ref="H6:H41" si="3">IF(G6&gt;5,"Alto",IF(G6&gt;2,"Medio",IF(G6&gt;0,"Bajo","")))</f>
        <v/>
      </c>
      <c r="J6" s="217" t="s">
        <v>431</v>
      </c>
      <c r="K6" s="218"/>
      <c r="L6" s="219"/>
    </row>
    <row r="7" spans="1:19" ht="114" x14ac:dyDescent="0.25">
      <c r="A7" s="77" t="str">
        <f>Nivel1!A7</f>
        <v>Es posible que las actividades del programa tengan un impacto negativo en las comunidades indígenas y tradicionales, como restringir su acceso y su uso tradicional o habitual de las personas a los recursos naturales.</v>
      </c>
      <c r="B7" s="26"/>
      <c r="C7" s="28"/>
      <c r="D7" s="28" t="b">
        <f t="shared" si="0"/>
        <v>0</v>
      </c>
      <c r="E7" s="28"/>
      <c r="F7" s="29" t="b">
        <f t="shared" si="1"/>
        <v>0</v>
      </c>
      <c r="G7" s="30">
        <f t="shared" si="2"/>
        <v>0</v>
      </c>
      <c r="H7" s="28" t="str">
        <f t="shared" si="3"/>
        <v/>
      </c>
      <c r="J7" s="2" t="s">
        <v>532</v>
      </c>
      <c r="K7" s="2" t="s">
        <v>531</v>
      </c>
      <c r="L7" s="3" t="s">
        <v>530</v>
      </c>
    </row>
    <row r="8" spans="1:19" ht="76" x14ac:dyDescent="0.25">
      <c r="A8" s="77" t="str">
        <f>Nivel1!A8</f>
        <v>Es posible que las actividades del programa afecten negativamente a los usuarios de aguas abajo de los recursos, especialmente las aguas superficiales y subterráneas.</v>
      </c>
      <c r="B8" s="26"/>
      <c r="C8" s="28"/>
      <c r="D8" s="28" t="b">
        <f t="shared" si="0"/>
        <v>0</v>
      </c>
      <c r="E8" s="28"/>
      <c r="F8" s="29" t="b">
        <f t="shared" si="1"/>
        <v>0</v>
      </c>
      <c r="G8" s="30">
        <f t="shared" si="2"/>
        <v>0</v>
      </c>
      <c r="H8" s="28" t="str">
        <f t="shared" si="3"/>
        <v/>
      </c>
    </row>
    <row r="9" spans="1:19" ht="57" x14ac:dyDescent="0.25">
      <c r="A9" s="77" t="str">
        <f>Nivel1!A9</f>
        <v>Es posible que las actividades del programa afecten negativamente los asentamientos situados aguas abajo o aledaños.</v>
      </c>
      <c r="B9" s="27"/>
      <c r="C9" s="28"/>
      <c r="D9" s="28" t="b">
        <f t="shared" si="0"/>
        <v>0</v>
      </c>
      <c r="E9" s="28"/>
      <c r="F9" s="29" t="b">
        <f t="shared" si="1"/>
        <v>0</v>
      </c>
      <c r="G9" s="30">
        <f t="shared" si="2"/>
        <v>0</v>
      </c>
      <c r="H9" s="28" t="str">
        <f t="shared" si="3"/>
        <v/>
      </c>
    </row>
    <row r="10" spans="1:19" ht="57" x14ac:dyDescent="0.25">
      <c r="A10" s="77" t="str">
        <f>Nivel1!A10</f>
        <v>Es posible que las actividades del programa impliquen la extracción de materiales de sus recursos naturales.</v>
      </c>
      <c r="B10" s="27"/>
      <c r="C10" s="28"/>
      <c r="D10" s="28" t="b">
        <f t="shared" si="0"/>
        <v>0</v>
      </c>
      <c r="E10" s="28"/>
      <c r="F10" s="29" t="b">
        <f t="shared" si="1"/>
        <v>0</v>
      </c>
      <c r="G10" s="30">
        <f t="shared" si="2"/>
        <v>0</v>
      </c>
      <c r="H10" s="28" t="str">
        <f t="shared" si="3"/>
        <v/>
      </c>
    </row>
    <row r="11" spans="1:19" ht="57" x14ac:dyDescent="0.25">
      <c r="A11" s="77" t="str">
        <f>Nivel1!A11</f>
        <v>Es posible que las actividades del programa requieran arrendamientos de uso de tierra o agua o cambios en la tenencia.</v>
      </c>
      <c r="B11" s="27"/>
      <c r="C11" s="28"/>
      <c r="D11" s="28" t="b">
        <f t="shared" si="0"/>
        <v>0</v>
      </c>
      <c r="E11" s="28"/>
      <c r="F11" s="29" t="b">
        <f t="shared" si="1"/>
        <v>0</v>
      </c>
      <c r="G11" s="30">
        <f t="shared" si="2"/>
        <v>0</v>
      </c>
      <c r="H11" s="28" t="str">
        <f t="shared" si="3"/>
        <v/>
      </c>
    </row>
    <row r="12" spans="1:19" ht="114" x14ac:dyDescent="0.25">
      <c r="A12" s="77" t="str">
        <f>Nivel1!A12</f>
        <v>Es posible que las actividades del programa tengan un impacto negativo en las zonas forestales u otra cubierta vegetal local, humedales, arrecifes de coral u otras zonas naturales en el área del programa y/o zonas aguas arriba y aguas abajo o aledañas.</v>
      </c>
      <c r="B12" s="27"/>
      <c r="C12" s="28"/>
      <c r="D12" s="28" t="b">
        <f t="shared" si="0"/>
        <v>0</v>
      </c>
      <c r="E12" s="28"/>
      <c r="F12" s="29" t="b">
        <f t="shared" si="1"/>
        <v>0</v>
      </c>
      <c r="G12" s="30">
        <f t="shared" si="2"/>
        <v>0</v>
      </c>
      <c r="H12" s="28" t="str">
        <f t="shared" si="3"/>
        <v/>
      </c>
    </row>
    <row r="13" spans="1:19" ht="95" x14ac:dyDescent="0.25">
      <c r="A13" s="77" t="str">
        <f>Nivel1!A13</f>
        <v>Es posible que las actividades del programa tengan un impacto negativo en especies animales, hábitats o ecosistemas importantes en la zona (en tierra o en el agua).</v>
      </c>
      <c r="B13" s="27"/>
      <c r="C13" s="28"/>
      <c r="D13" s="28" t="b">
        <f t="shared" si="0"/>
        <v>0</v>
      </c>
      <c r="E13" s="28"/>
      <c r="F13" s="29" t="b">
        <f t="shared" si="1"/>
        <v>0</v>
      </c>
      <c r="G13" s="30">
        <f t="shared" si="2"/>
        <v>0</v>
      </c>
      <c r="H13" s="28" t="str">
        <f t="shared" si="3"/>
        <v/>
      </c>
    </row>
    <row r="14" spans="1:19" ht="19.5" hidden="1" thickBot="1" x14ac:dyDescent="0.3">
      <c r="A14" s="78" t="s">
        <v>432</v>
      </c>
      <c r="B14" s="27"/>
      <c r="C14" s="28"/>
      <c r="D14" s="28" t="b">
        <f t="shared" si="0"/>
        <v>0</v>
      </c>
      <c r="E14" s="28"/>
      <c r="F14" s="29" t="b">
        <f t="shared" si="1"/>
        <v>0</v>
      </c>
      <c r="G14" s="30">
        <f t="shared" si="2"/>
        <v>0</v>
      </c>
      <c r="H14" s="28" t="str">
        <f t="shared" si="3"/>
        <v/>
      </c>
    </row>
    <row r="15" spans="1:19" ht="76" x14ac:dyDescent="0.25">
      <c r="A15" s="77" t="str">
        <f>Nivel1!A15</f>
        <v>Es posible que las actividades del programa den como resultado que trabajadores de la construcción u otras personas se muden o tengan acceso a la zona.</v>
      </c>
      <c r="B15" s="27"/>
      <c r="C15" s="28"/>
      <c r="D15" s="28" t="b">
        <f t="shared" si="0"/>
        <v>0</v>
      </c>
      <c r="E15" s="28"/>
      <c r="F15" s="29" t="b">
        <f t="shared" si="1"/>
        <v>0</v>
      </c>
      <c r="G15" s="30">
        <f t="shared" si="2"/>
        <v>0</v>
      </c>
      <c r="H15" s="28" t="str">
        <f t="shared" si="3"/>
        <v/>
      </c>
    </row>
    <row r="16" spans="1:19" ht="57" x14ac:dyDescent="0.25">
      <c r="A16" s="77" t="str">
        <f>Nivel1!A16</f>
        <v>Es posible que las actividades del programa requieran que los residentes sean reasentados.</v>
      </c>
      <c r="B16" s="27"/>
      <c r="C16" s="28"/>
      <c r="D16" s="28" t="b">
        <f t="shared" si="0"/>
        <v>0</v>
      </c>
      <c r="E16" s="28"/>
      <c r="F16" s="29" t="b">
        <f t="shared" si="1"/>
        <v>0</v>
      </c>
      <c r="G16" s="30">
        <f t="shared" si="2"/>
        <v>0</v>
      </c>
      <c r="H16" s="28" t="str">
        <f t="shared" si="3"/>
        <v/>
      </c>
    </row>
    <row r="17" spans="1:8" ht="95" x14ac:dyDescent="0.25">
      <c r="A17" s="77" t="str">
        <f>Nivel1!A17</f>
        <v>Es posible que las actividades del programa tengan un impacto negativo en zonas cultural o arqueológicamente sensibles que son importantes para la comunidad local u otras partes interesadas.</v>
      </c>
      <c r="B17" s="27"/>
      <c r="C17" s="28"/>
      <c r="D17" s="28" t="b">
        <f t="shared" si="0"/>
        <v>0</v>
      </c>
      <c r="E17" s="28"/>
      <c r="F17" s="29" t="b">
        <f t="shared" si="1"/>
        <v>0</v>
      </c>
      <c r="G17" s="30">
        <f t="shared" si="2"/>
        <v>0</v>
      </c>
      <c r="H17" s="28" t="str">
        <f t="shared" si="3"/>
        <v/>
      </c>
    </row>
    <row r="18" spans="1:8" ht="19" hidden="1" x14ac:dyDescent="0.25">
      <c r="A18" s="79" t="s">
        <v>433</v>
      </c>
      <c r="B18" s="27"/>
      <c r="C18" s="28"/>
      <c r="D18" s="28" t="b">
        <f t="shared" si="0"/>
        <v>0</v>
      </c>
      <c r="E18" s="28"/>
      <c r="F18" s="29" t="b">
        <f t="shared" si="1"/>
        <v>0</v>
      </c>
      <c r="G18" s="30">
        <f t="shared" si="2"/>
        <v>0</v>
      </c>
      <c r="H18" s="28" t="str">
        <f t="shared" si="3"/>
        <v/>
      </c>
    </row>
    <row r="19" spans="1:8" ht="76" x14ac:dyDescent="0.25">
      <c r="A19" s="77" t="str">
        <f>Nivel1!A19</f>
        <v>Las actividades del programa incluyen construcción en zonas ubicadas en ecosistemas sensibles o terrenos en pendiente</v>
      </c>
      <c r="B19" s="27"/>
      <c r="C19" s="28"/>
      <c r="D19" s="28" t="b">
        <f t="shared" si="0"/>
        <v>0</v>
      </c>
      <c r="E19" s="28"/>
      <c r="F19" s="29" t="b">
        <f t="shared" si="1"/>
        <v>0</v>
      </c>
      <c r="G19" s="30">
        <f t="shared" si="2"/>
        <v>0</v>
      </c>
      <c r="H19" s="28" t="str">
        <f t="shared" si="3"/>
        <v/>
      </c>
    </row>
    <row r="20" spans="1:8" ht="95" x14ac:dyDescent="0.25">
      <c r="A20" s="77" t="str">
        <f>Nivel1!A20</f>
        <v>Es posible que las actividades del programa tengan un impacto negativo en las zonas costeras, humedales o pantanos directamente o a través de los efectos "aguas abajo"</v>
      </c>
      <c r="B20" s="27"/>
      <c r="C20" s="28"/>
      <c r="D20" s="28" t="b">
        <f t="shared" si="0"/>
        <v>0</v>
      </c>
      <c r="E20" s="28"/>
      <c r="F20" s="29" t="b">
        <f t="shared" si="1"/>
        <v>0</v>
      </c>
      <c r="G20" s="30">
        <f t="shared" si="2"/>
        <v>0</v>
      </c>
      <c r="H20" s="28" t="str">
        <f t="shared" si="3"/>
        <v/>
      </c>
    </row>
    <row r="21" spans="1:8" ht="76" x14ac:dyDescent="0.25">
      <c r="A21" s="77" t="str">
        <f>Nivel1!A21</f>
        <v>Es posible que las actividades del programa afecten negativamente la pendiente o la estabilidad del suelo o involucren maquinaria pesada</v>
      </c>
      <c r="B21" s="27"/>
      <c r="C21" s="28"/>
      <c r="D21" s="28" t="b">
        <f t="shared" si="0"/>
        <v>0</v>
      </c>
      <c r="E21" s="28"/>
      <c r="F21" s="29" t="b">
        <f t="shared" si="1"/>
        <v>0</v>
      </c>
      <c r="G21" s="30">
        <f t="shared" si="2"/>
        <v>0</v>
      </c>
      <c r="H21" s="28" t="str">
        <f t="shared" si="3"/>
        <v/>
      </c>
    </row>
    <row r="22" spans="1:8" ht="76" x14ac:dyDescent="0.25">
      <c r="A22" s="77" t="str">
        <f>Nivel1!A22</f>
        <v>Es posible que las actividades del programa alteren negativamente el paisaje actual (por ejemplo, remover rocas o tierra, tirar basura o retirar madera)</v>
      </c>
      <c r="B22" s="27"/>
      <c r="C22" s="28"/>
      <c r="D22" s="28" t="b">
        <f t="shared" si="0"/>
        <v>0</v>
      </c>
      <c r="E22" s="28"/>
      <c r="F22" s="29" t="b">
        <f t="shared" si="1"/>
        <v>0</v>
      </c>
      <c r="G22" s="30">
        <f t="shared" si="2"/>
        <v>0</v>
      </c>
      <c r="H22" s="28" t="str">
        <f t="shared" si="3"/>
        <v/>
      </c>
    </row>
    <row r="23" spans="1:8" ht="114" x14ac:dyDescent="0.25">
      <c r="A23" s="77" t="str">
        <f>Nivel1!A23</f>
        <v>Es posible que las actividades del programa tengan un impacto negativo en los patrones estacionales del movimiento de la arena (como la desestabilización de las dunas de arena, la arena de los ríos) en la zona y podrían provocar la erosión del suelo</v>
      </c>
      <c r="B23" s="27"/>
      <c r="C23" s="28"/>
      <c r="D23" s="28" t="b">
        <f t="shared" si="0"/>
        <v>0</v>
      </c>
      <c r="E23" s="28"/>
      <c r="F23" s="29" t="b">
        <f t="shared" si="1"/>
        <v>0</v>
      </c>
      <c r="G23" s="30">
        <f t="shared" si="2"/>
        <v>0</v>
      </c>
      <c r="H23" s="28" t="str">
        <f t="shared" si="3"/>
        <v/>
      </c>
    </row>
    <row r="24" spans="1:8" ht="76" x14ac:dyDescent="0.25">
      <c r="A24" s="77" t="str">
        <f>Nivel1!A24</f>
        <v>Es probable que las actividades del programa construyan estructuras propuestas dentro de los 50 metros de una costa (por ejemplo, lago, río o mar)</v>
      </c>
      <c r="B24" s="27"/>
      <c r="C24" s="28"/>
      <c r="D24" s="28" t="b">
        <f t="shared" si="0"/>
        <v>0</v>
      </c>
      <c r="E24" s="28"/>
      <c r="F24" s="29" t="b">
        <f t="shared" si="1"/>
        <v>0</v>
      </c>
      <c r="G24" s="30">
        <f t="shared" si="2"/>
        <v>0</v>
      </c>
      <c r="H24" s="28" t="str">
        <f t="shared" si="3"/>
        <v/>
      </c>
    </row>
    <row r="25" spans="1:8" ht="19.5" hidden="1" thickBot="1" x14ac:dyDescent="0.3">
      <c r="A25" s="78" t="s">
        <v>434</v>
      </c>
      <c r="B25" s="27"/>
      <c r="C25" s="28"/>
      <c r="D25" s="28" t="b">
        <f t="shared" si="0"/>
        <v>0</v>
      </c>
      <c r="E25" s="28"/>
      <c r="F25" s="29" t="b">
        <f t="shared" si="1"/>
        <v>0</v>
      </c>
      <c r="G25" s="30">
        <f t="shared" si="2"/>
        <v>0</v>
      </c>
      <c r="H25" s="28" t="str">
        <f t="shared" si="3"/>
        <v/>
      </c>
    </row>
    <row r="26" spans="1:8" ht="57" x14ac:dyDescent="0.25">
      <c r="A26" s="77" t="str">
        <f>Nivel1!A26</f>
        <v>Es posible que las actividades del programa requieran el uso de pesticidas, fertilizantes u otros químicos potencialmente peligrosos</v>
      </c>
      <c r="B26" s="27"/>
      <c r="C26" s="28"/>
      <c r="D26" s="28" t="b">
        <f t="shared" si="0"/>
        <v>0</v>
      </c>
      <c r="E26" s="28"/>
      <c r="F26" s="29" t="b">
        <f t="shared" si="1"/>
        <v>0</v>
      </c>
      <c r="G26" s="30">
        <f t="shared" si="2"/>
        <v>0</v>
      </c>
      <c r="H26" s="28" t="str">
        <f t="shared" si="3"/>
        <v/>
      </c>
    </row>
    <row r="27" spans="1:8" ht="95" x14ac:dyDescent="0.25">
      <c r="A27" s="77" t="str">
        <f>Nivel1!A27</f>
        <v xml:space="preserve">Es posible que las actividades del programa impliquen la descarga de nutrientes u otros efluentes (herbicidas/pesticidas, materia fecal humana/animal, aguas grises y negras) en masas de agua </v>
      </c>
      <c r="B27" s="27"/>
      <c r="C27" s="28"/>
      <c r="D27" s="28" t="b">
        <f t="shared" si="0"/>
        <v>0</v>
      </c>
      <c r="E27" s="28"/>
      <c r="F27" s="29" t="b">
        <f t="shared" si="1"/>
        <v>0</v>
      </c>
      <c r="G27" s="30">
        <f t="shared" si="2"/>
        <v>0</v>
      </c>
      <c r="H27" s="28" t="str">
        <f t="shared" si="3"/>
        <v/>
      </c>
    </row>
    <row r="28" spans="1:8" ht="57" x14ac:dyDescent="0.25">
      <c r="A28" s="77" t="str">
        <f>Nivel1!A28</f>
        <v>Es posible que las actividades del programa generen productos de desecho, como aguas residuales líquidas y/o desechos sólidos</v>
      </c>
      <c r="B28" s="27"/>
      <c r="C28" s="28"/>
      <c r="D28" s="28" t="b">
        <f t="shared" si="0"/>
        <v>0</v>
      </c>
      <c r="E28" s="28"/>
      <c r="F28" s="29" t="b">
        <f t="shared" si="1"/>
        <v>0</v>
      </c>
      <c r="G28" s="30">
        <f t="shared" si="2"/>
        <v>0</v>
      </c>
      <c r="H28" s="28" t="str">
        <f t="shared" si="3"/>
        <v/>
      </c>
    </row>
    <row r="29" spans="1:8" ht="95" x14ac:dyDescent="0.25">
      <c r="A29" s="77" t="str">
        <f>Nivel1!A29</f>
        <v>Es posible que las actividades del programa impliquen la eliminación de desechos cerca de las corrientes de agua locales y/o donde exista riesgo de infiltración en el agua subterránea a través del suelo</v>
      </c>
      <c r="B29" s="27"/>
      <c r="C29" s="28"/>
      <c r="D29" s="28" t="b">
        <f t="shared" si="0"/>
        <v>0</v>
      </c>
      <c r="E29" s="28"/>
      <c r="F29" s="29" t="b">
        <f t="shared" si="1"/>
        <v>0</v>
      </c>
      <c r="G29" s="30">
        <f t="shared" si="2"/>
        <v>0</v>
      </c>
      <c r="H29" s="28" t="str">
        <f t="shared" si="3"/>
        <v/>
      </c>
    </row>
    <row r="30" spans="1:8" ht="114" x14ac:dyDescent="0.25">
      <c r="A30" s="77" t="str">
        <f>Nivel1!A30</f>
        <v>Es posible que las actividades del programa incluyan productos químicos tóxicos (incluidos herbicidas, alquitrán, aceites, pinturas y otros productos químicos industriales) que se utilizarán o eliminarán en la zona</v>
      </c>
      <c r="B30" s="27"/>
      <c r="C30" s="28"/>
      <c r="D30" s="28" t="b">
        <f t="shared" si="0"/>
        <v>0</v>
      </c>
      <c r="E30" s="28"/>
      <c r="F30" s="29" t="b">
        <f t="shared" si="1"/>
        <v>0</v>
      </c>
      <c r="G30" s="30">
        <f t="shared" si="2"/>
        <v>0</v>
      </c>
      <c r="H30" s="28" t="str">
        <f t="shared" si="3"/>
        <v/>
      </c>
    </row>
    <row r="31" spans="1:8" ht="76" x14ac:dyDescent="0.25">
      <c r="A31" s="77" t="str">
        <f>Nivel1!A31</f>
        <v>Es posible que las actividades del programa involucren sustancias peligrosas (incluidas grandes cantidades de combustibles) que se almacenarán en la zona</v>
      </c>
      <c r="B31" s="27"/>
      <c r="C31" s="28"/>
      <c r="D31" s="28" t="b">
        <f t="shared" si="0"/>
        <v>0</v>
      </c>
      <c r="E31" s="28"/>
      <c r="F31" s="29" t="b">
        <f t="shared" si="1"/>
        <v>0</v>
      </c>
      <c r="G31" s="30">
        <f t="shared" si="2"/>
        <v>0</v>
      </c>
      <c r="H31" s="28" t="str">
        <f t="shared" si="3"/>
        <v/>
      </c>
    </row>
    <row r="32" spans="1:8" ht="76" x14ac:dyDescent="0.25">
      <c r="A32" s="77" t="str">
        <f>Nivel1!A32</f>
        <v>Es posible que las actividades del programa impliquen la escorrentía de agua alrededor de manantiales o pozos que podrían causar erosión</v>
      </c>
      <c r="B32" s="27"/>
      <c r="C32" s="28"/>
      <c r="D32" s="28" t="b">
        <f t="shared" si="0"/>
        <v>0</v>
      </c>
      <c r="E32" s="28"/>
      <c r="F32" s="29" t="b">
        <f t="shared" si="1"/>
        <v>0</v>
      </c>
      <c r="G32" s="30">
        <f t="shared" si="2"/>
        <v>0</v>
      </c>
      <c r="H32" s="28" t="str">
        <f t="shared" si="3"/>
        <v/>
      </c>
    </row>
    <row r="33" spans="1:8" ht="114" x14ac:dyDescent="0.25">
      <c r="A33" s="77" t="str">
        <f>Nivel1!A33</f>
        <v>Es posible que las actividades del programa afecten negativamente los depósitos de agua subterránea (sobre extracción de acuíferos) mediante la extracción continua de agua de pozos, sobre todo durante períodos de sequía o años secos</v>
      </c>
      <c r="B33" s="27"/>
      <c r="C33" s="28"/>
      <c r="D33" s="28" t="b">
        <f t="shared" si="0"/>
        <v>0</v>
      </c>
      <c r="E33" s="28"/>
      <c r="F33" s="29" t="b">
        <f t="shared" si="1"/>
        <v>0</v>
      </c>
      <c r="G33" s="30">
        <f t="shared" si="2"/>
        <v>0</v>
      </c>
      <c r="H33" s="28" t="str">
        <f t="shared" si="3"/>
        <v/>
      </c>
    </row>
    <row r="34" spans="1:8" ht="95" x14ac:dyDescent="0.25">
      <c r="A34" s="77" t="str">
        <f>Nivel1!A34</f>
        <v>Es posible que las actividades del programa afecten a la calidad del aire para las personas, los animales y las plantas (polvo de la remoción de escombros, construcción...)</v>
      </c>
      <c r="B34" s="27"/>
      <c r="C34" s="28"/>
      <c r="D34" s="28" t="b">
        <f t="shared" si="0"/>
        <v>0</v>
      </c>
      <c r="E34" s="28"/>
      <c r="F34" s="29" t="b">
        <f t="shared" si="1"/>
        <v>0</v>
      </c>
      <c r="G34" s="30">
        <f t="shared" si="2"/>
        <v>0</v>
      </c>
      <c r="H34" s="28" t="str">
        <f t="shared" si="3"/>
        <v/>
      </c>
    </row>
    <row r="35" spans="1:8" ht="57" x14ac:dyDescent="0.25">
      <c r="A35" s="77" t="str">
        <f>Nivel1!A35</f>
        <v>Es posible que las actividades del programa involucren maquinaria pesada que ocasione problemas de ruido o seguridad</v>
      </c>
      <c r="B35" s="27"/>
      <c r="C35" s="28"/>
      <c r="D35" s="28" t="b">
        <f t="shared" si="0"/>
        <v>0</v>
      </c>
      <c r="E35" s="28"/>
      <c r="F35" s="29" t="b">
        <f t="shared" si="1"/>
        <v>0</v>
      </c>
      <c r="G35" s="30">
        <f t="shared" si="2"/>
        <v>0</v>
      </c>
      <c r="H35" s="28" t="str">
        <f t="shared" si="3"/>
        <v/>
      </c>
    </row>
    <row r="36" spans="1:8" ht="114" x14ac:dyDescent="0.25">
      <c r="A36" s="77" t="str">
        <f>Nivel1!A36</f>
        <v>La adquisición de materiales para las actividades del programa (plásticos, madera, rocas, arena...) puede causar cualquiera de las declaraciones enumeradas anteriormente fuera de las áreas objetivo del programa</v>
      </c>
      <c r="B36" s="27"/>
      <c r="C36" s="28"/>
      <c r="D36" s="28" t="b">
        <f t="shared" si="0"/>
        <v>0</v>
      </c>
      <c r="E36" s="28"/>
      <c r="F36" s="29" t="b">
        <f t="shared" si="1"/>
        <v>0</v>
      </c>
      <c r="G36" s="30">
        <f t="shared" si="2"/>
        <v>0</v>
      </c>
      <c r="H36" s="28" t="str">
        <f t="shared" si="3"/>
        <v/>
      </c>
    </row>
    <row r="37" spans="1:8" ht="76" x14ac:dyDescent="0.25">
      <c r="A37" s="77" t="str">
        <f>Nivel1!A37</f>
        <v>Es posible que las actividades del programa presenten riesgos de contaminación de las aguas subterráneas por infiltración de aguas superficiales contaminadas.</v>
      </c>
      <c r="B37" s="27"/>
      <c r="C37" s="28"/>
      <c r="D37" s="28" t="b">
        <f t="shared" si="0"/>
        <v>0</v>
      </c>
      <c r="E37" s="28"/>
      <c r="F37" s="29" t="b">
        <f t="shared" si="1"/>
        <v>0</v>
      </c>
      <c r="G37" s="30">
        <f t="shared" si="2"/>
        <v>0</v>
      </c>
      <c r="H37" s="28" t="str">
        <f t="shared" si="3"/>
        <v/>
      </c>
    </row>
    <row r="38" spans="1:8" ht="19.5" hidden="1" thickBot="1" x14ac:dyDescent="0.3">
      <c r="A38" s="78" t="s">
        <v>435</v>
      </c>
      <c r="B38" s="27"/>
      <c r="C38" s="28"/>
      <c r="D38" s="28" t="b">
        <f t="shared" si="0"/>
        <v>0</v>
      </c>
      <c r="E38" s="28"/>
      <c r="F38" s="29" t="b">
        <f t="shared" si="1"/>
        <v>0</v>
      </c>
      <c r="G38" s="30">
        <f t="shared" si="2"/>
        <v>0</v>
      </c>
      <c r="H38" s="28" t="str">
        <f t="shared" si="3"/>
        <v/>
      </c>
    </row>
    <row r="39" spans="1:8" ht="114" x14ac:dyDescent="0.25">
      <c r="A39" s="77" t="str">
        <f>Nivel1!A39</f>
        <v>Es posible que las actividades del programa o las operaciones relacionadas tengan consecuencias negativas adicionales en el ambiente natural y aumenten las emisiones de GEI, contribuyendo al cambio climático (a largo plazo).</v>
      </c>
      <c r="B39" s="27"/>
      <c r="C39" s="28"/>
      <c r="D39" s="28" t="b">
        <f t="shared" si="0"/>
        <v>0</v>
      </c>
      <c r="E39" s="28"/>
      <c r="F39" s="29" t="b">
        <f t="shared" si="1"/>
        <v>0</v>
      </c>
      <c r="G39" s="30">
        <f t="shared" si="2"/>
        <v>0</v>
      </c>
      <c r="H39" s="28" t="str">
        <f t="shared" si="3"/>
        <v/>
      </c>
    </row>
    <row r="40" spans="1:8" ht="95" x14ac:dyDescent="0.25">
      <c r="A40" s="77" t="str">
        <f>Nivel1!A40</f>
        <v>Las actividades del programa se ubican cerca de zonas propensas a brotes de vectores de enfermedades (por ejemplo, mosquitos, chikungunya, malaria, dengue, zika, bilharzias, etc.)</v>
      </c>
      <c r="B40" s="159"/>
      <c r="C40" s="28"/>
      <c r="D40" s="28" t="b">
        <f t="shared" si="0"/>
        <v>0</v>
      </c>
      <c r="E40" s="28"/>
      <c r="F40" s="29" t="b">
        <f t="shared" si="1"/>
        <v>0</v>
      </c>
      <c r="G40" s="30">
        <f t="shared" si="2"/>
        <v>0</v>
      </c>
      <c r="H40" s="28" t="str">
        <f t="shared" si="3"/>
        <v/>
      </c>
    </row>
    <row r="41" spans="1:8" ht="57" x14ac:dyDescent="0.5">
      <c r="A41" s="77" t="str">
        <f>Nivel1!A41</f>
        <v>Las actividades del proyecto están situadas en una zona propensa a riesgos climáticos u otros riesgos naturales.</v>
      </c>
      <c r="B41" s="9"/>
      <c r="C41" s="28"/>
      <c r="D41" s="28" t="b">
        <f t="shared" si="0"/>
        <v>0</v>
      </c>
      <c r="E41" s="28"/>
      <c r="F41" s="29" t="b">
        <f t="shared" si="1"/>
        <v>0</v>
      </c>
      <c r="G41" s="30">
        <f t="shared" si="2"/>
        <v>0</v>
      </c>
      <c r="H41" s="28" t="str">
        <f t="shared" si="3"/>
        <v/>
      </c>
    </row>
  </sheetData>
  <sheetProtection sheet="1" formatCells="0" formatColumns="0" formatRows="0" insertColumns="0" insertRows="0" insertHyperlinks="0" deleteColumns="0" deleteRows="0" selectLockedCells="1" sort="0"/>
  <mergeCells count="2">
    <mergeCell ref="J6:L6"/>
    <mergeCell ref="C2:H2"/>
  </mergeCells>
  <conditionalFormatting sqref="C5:C13">
    <cfRule type="cellIs" dxfId="60" priority="159" operator="equal">
      <formula>"Medio"</formula>
    </cfRule>
    <cfRule type="cellIs" dxfId="59" priority="160" operator="equal">
      <formula>"Alto"</formula>
    </cfRule>
    <cfRule type="cellIs" dxfId="58" priority="158" operator="equal">
      <formula>"Bajo"</formula>
    </cfRule>
  </conditionalFormatting>
  <conditionalFormatting sqref="C15:C17">
    <cfRule type="cellIs" dxfId="57" priority="139" operator="equal">
      <formula>"Bajo"</formula>
    </cfRule>
    <cfRule type="cellIs" dxfId="56" priority="141" operator="equal">
      <formula>"Alto"</formula>
    </cfRule>
    <cfRule type="cellIs" dxfId="55" priority="140" operator="equal">
      <formula>"Medio"</formula>
    </cfRule>
  </conditionalFormatting>
  <conditionalFormatting sqref="C19:C24">
    <cfRule type="cellIs" dxfId="54" priority="105" operator="equal">
      <formula>"Alto"</formula>
    </cfRule>
    <cfRule type="cellIs" dxfId="53" priority="104" operator="equal">
      <formula>"Medio"</formula>
    </cfRule>
    <cfRule type="cellIs" dxfId="52" priority="103" operator="equal">
      <formula>"Bajo"</formula>
    </cfRule>
  </conditionalFormatting>
  <conditionalFormatting sqref="C26:C28">
    <cfRule type="cellIs" dxfId="51" priority="85" operator="equal">
      <formula>"Medio"</formula>
    </cfRule>
  </conditionalFormatting>
  <conditionalFormatting sqref="C26:C37">
    <cfRule type="cellIs" dxfId="50" priority="28" operator="equal">
      <formula>"Alto"</formula>
    </cfRule>
    <cfRule type="cellIs" dxfId="49" priority="30" operator="equal">
      <formula>"Bajo"</formula>
    </cfRule>
  </conditionalFormatting>
  <conditionalFormatting sqref="C29">
    <cfRule type="cellIs" dxfId="48" priority="79" operator="equal">
      <formula>"Media"</formula>
    </cfRule>
    <cfRule type="cellIs" dxfId="47" priority="80" operator="equal">
      <formula>"Alta"</formula>
    </cfRule>
  </conditionalFormatting>
  <conditionalFormatting sqref="C30:C37">
    <cfRule type="cellIs" dxfId="46" priority="29" operator="equal">
      <formula>"Medio"</formula>
    </cfRule>
  </conditionalFormatting>
  <conditionalFormatting sqref="C39:C41">
    <cfRule type="cellIs" dxfId="45" priority="12" operator="equal">
      <formula>"Alto"</formula>
    </cfRule>
    <cfRule type="cellIs" dxfId="44" priority="11" operator="equal">
      <formula>"Bajo"</formula>
    </cfRule>
    <cfRule type="cellIs" dxfId="43" priority="10" operator="equal">
      <formula>"Medio"</formula>
    </cfRule>
  </conditionalFormatting>
  <conditionalFormatting sqref="E5:E13">
    <cfRule type="cellIs" dxfId="42" priority="154" operator="equal">
      <formula>"Alto"</formula>
    </cfRule>
    <cfRule type="cellIs" dxfId="41" priority="155" operator="equal">
      <formula>"Bajo"</formula>
    </cfRule>
    <cfRule type="cellIs" dxfId="40" priority="156" operator="equal">
      <formula>"Medio"</formula>
    </cfRule>
  </conditionalFormatting>
  <conditionalFormatting sqref="E15:E17">
    <cfRule type="cellIs" dxfId="39" priority="136" operator="equal">
      <formula>"Bajo"</formula>
    </cfRule>
    <cfRule type="cellIs" dxfId="38" priority="137" operator="equal">
      <formula>"Medio"</formula>
    </cfRule>
    <cfRule type="cellIs" dxfId="37" priority="138" operator="equal">
      <formula>"Alto"</formula>
    </cfRule>
  </conditionalFormatting>
  <conditionalFormatting sqref="E19:E24">
    <cfRule type="cellIs" dxfId="36" priority="101" operator="equal">
      <formula>"Alto"</formula>
    </cfRule>
    <cfRule type="cellIs" dxfId="35" priority="99" operator="equal">
      <formula>"Medio"</formula>
    </cfRule>
    <cfRule type="cellIs" dxfId="34" priority="100" operator="equal">
      <formula>"Bajo"</formula>
    </cfRule>
  </conditionalFormatting>
  <conditionalFormatting sqref="E24">
    <cfRule type="cellIs" dxfId="33" priority="102" operator="equal">
      <formula>"Bajo"</formula>
    </cfRule>
  </conditionalFormatting>
  <conditionalFormatting sqref="E26:E27">
    <cfRule type="cellIs" dxfId="32" priority="87" operator="equal">
      <formula>"Bajo"</formula>
    </cfRule>
  </conditionalFormatting>
  <conditionalFormatting sqref="E26:E37">
    <cfRule type="cellIs" dxfId="31" priority="26" operator="equal">
      <formula>"Medio"</formula>
    </cfRule>
    <cfRule type="cellIs" dxfId="30" priority="25" operator="equal">
      <formula>"Alto"</formula>
    </cfRule>
  </conditionalFormatting>
  <conditionalFormatting sqref="E28">
    <cfRule type="cellIs" dxfId="29" priority="81" operator="equal">
      <formula>"bajo"</formula>
    </cfRule>
  </conditionalFormatting>
  <conditionalFormatting sqref="E29:E37">
    <cfRule type="cellIs" dxfId="28" priority="27" operator="equal">
      <formula>"Bajo"</formula>
    </cfRule>
  </conditionalFormatting>
  <conditionalFormatting sqref="E39:E41">
    <cfRule type="cellIs" dxfId="27" priority="7" operator="equal">
      <formula>"Bajo"</formula>
    </cfRule>
    <cfRule type="cellIs" dxfId="26" priority="9" operator="equal">
      <formula>"Alto"</formula>
    </cfRule>
    <cfRule type="cellIs" dxfId="25" priority="8" operator="equal">
      <formula>"Medio"</formula>
    </cfRule>
  </conditionalFormatting>
  <conditionalFormatting sqref="H5:H41">
    <cfRule type="cellIs" dxfId="24" priority="5" operator="equal">
      <formula>"Bajo"</formula>
    </cfRule>
    <cfRule type="cellIs" dxfId="23" priority="6" operator="equal">
      <formula>"Medio"</formula>
    </cfRule>
    <cfRule type="cellIs" dxfId="22" priority="4" operator="equal">
      <formula>"Alto"</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3:B4" xr:uid="{00000000-0002-0000-0300-000000000000}"/>
    <dataValidation type="list" allowBlank="1" showInputMessage="1" showErrorMessage="1" sqref="C5:C41 E5:E41" xr:uid="{00000000-0002-0000-0300-000001000000}">
      <formula1>$J$7:$L$7</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25" id="{97541249-136E-4083-85C7-DA71466121BA}">
            <xm:f>Nivel1!$B5="algo"</xm:f>
            <x14:dxf>
              <fill>
                <patternFill>
                  <bgColor rgb="FFFFEB9C"/>
                </patternFill>
              </fill>
            </x14:dxf>
          </x14:cfRule>
          <x14:cfRule type="expression" priority="424" id="{CA4B6DAB-0ABE-4363-B491-0AF208689038}">
            <xm:f>Nivel1!$B5="no"</xm:f>
            <x14:dxf>
              <fill>
                <patternFill>
                  <bgColor rgb="FFC6EFCE"/>
                </patternFill>
              </fill>
            </x14:dxf>
          </x14:cfRule>
          <x14:cfRule type="expression" priority="423" id="{853D15AB-A26C-42D1-973D-1F988B883817}">
            <xm:f>Nivel1!$B5="n/a"</xm:f>
            <x14:dxf>
              <fill>
                <patternFill>
                  <bgColor theme="1"/>
                </patternFill>
              </fill>
            </x14:dxf>
          </x14:cfRule>
          <x14:cfRule type="expression" priority="426" id="{E1CE8620-E9C3-464A-A3C6-399D6921A1A4}">
            <xm:f>Nivel1!$B5="si"</xm:f>
            <x14:dxf>
              <fill>
                <patternFill>
                  <bgColor rgb="FFFFC7CE"/>
                </patternFill>
              </fill>
            </x14:dxf>
          </x14:cfRule>
          <xm:sqref>A5:A41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sheetPr>
  <dimension ref="A1:S41"/>
  <sheetViews>
    <sheetView zoomScale="80" zoomScaleNormal="80" workbookViewId="0">
      <pane ySplit="3" topLeftCell="A5" activePane="bottomLeft" state="frozen"/>
      <selection activeCell="D4" sqref="D4"/>
      <selection pane="bottomLeft" activeCell="E5" sqref="E5"/>
    </sheetView>
  </sheetViews>
  <sheetFormatPr defaultColWidth="9.1796875" defaultRowHeight="12.5" x14ac:dyDescent="0.25"/>
  <cols>
    <col min="1" max="1" width="33.81640625" customWidth="1"/>
    <col min="2" max="2" width="22.1796875" customWidth="1"/>
    <col min="3" max="3" width="0.26953125" customWidth="1"/>
    <col min="4" max="4" width="27.1796875" customWidth="1"/>
    <col min="5" max="5" width="14.7265625" customWidth="1"/>
    <col min="6" max="7" width="14.26953125" hidden="1" customWidth="1"/>
    <col min="8" max="8" width="21.26953125" customWidth="1"/>
    <col min="9" max="9" width="44.453125" customWidth="1"/>
    <col min="10" max="10" width="20.453125" customWidth="1"/>
    <col min="11" max="11" width="22.1796875" customWidth="1"/>
    <col min="12" max="12" width="12.26953125" customWidth="1"/>
    <col min="14" max="14" width="15.453125" hidden="1" customWidth="1"/>
    <col min="15" max="15" width="8.1796875" hidden="1" customWidth="1"/>
    <col min="16" max="16" width="5.26953125" hidden="1" customWidth="1"/>
    <col min="17" max="17" width="6.26953125" hidden="1" customWidth="1"/>
    <col min="18" max="18" width="6.7265625" hidden="1" customWidth="1"/>
    <col min="19" max="19" width="5" hidden="1" customWidth="1"/>
    <col min="20" max="20" width="0" hidden="1" customWidth="1"/>
  </cols>
  <sheetData>
    <row r="1" spans="1:18" ht="13.5" x14ac:dyDescent="0.35">
      <c r="A1" s="16" t="str">
        <f>Nivel1!A1</f>
        <v>ABC</v>
      </c>
      <c r="B1" s="16" t="str">
        <f>Nivel1!B1</f>
        <v>ABC</v>
      </c>
    </row>
    <row r="2" spans="1:18" ht="124.5" customHeight="1" x14ac:dyDescent="0.25">
      <c r="A2" s="80" t="s">
        <v>447</v>
      </c>
      <c r="B2" s="47"/>
      <c r="D2" s="220" t="s">
        <v>53</v>
      </c>
      <c r="E2" s="221"/>
      <c r="F2" s="221"/>
      <c r="G2" s="221"/>
      <c r="H2" s="222"/>
      <c r="I2" s="32"/>
      <c r="J2" s="32"/>
      <c r="K2" s="32"/>
      <c r="L2" s="32"/>
    </row>
    <row r="3" spans="1:18" ht="103" customHeight="1" x14ac:dyDescent="0.25">
      <c r="A3" s="76" t="s">
        <v>49</v>
      </c>
      <c r="B3" s="81" t="s">
        <v>52</v>
      </c>
      <c r="C3" s="81" t="s">
        <v>54</v>
      </c>
      <c r="D3" s="81" t="s">
        <v>55</v>
      </c>
      <c r="E3" s="205" t="s">
        <v>56</v>
      </c>
      <c r="F3" s="81" t="s">
        <v>426</v>
      </c>
      <c r="G3" s="81" t="s">
        <v>427</v>
      </c>
      <c r="H3" s="81" t="s">
        <v>57</v>
      </c>
      <c r="I3" s="81" t="s">
        <v>58</v>
      </c>
      <c r="J3" s="81" t="s">
        <v>59</v>
      </c>
      <c r="K3" s="81" t="s">
        <v>60</v>
      </c>
      <c r="L3" s="81" t="s">
        <v>61</v>
      </c>
    </row>
    <row r="4" spans="1:18" ht="17.5" hidden="1" customHeight="1" x14ac:dyDescent="0.5">
      <c r="A4" s="9" t="str">
        <f>IF(ISBLANK(Nivel2!B4),"",Nivel2!B4)</f>
        <v/>
      </c>
      <c r="B4" s="35"/>
      <c r="C4" s="35"/>
      <c r="D4" s="35"/>
      <c r="E4" s="35"/>
      <c r="F4" s="35"/>
      <c r="G4" s="35"/>
      <c r="H4" s="35"/>
      <c r="I4" s="35"/>
      <c r="J4" s="35"/>
      <c r="K4" s="35"/>
      <c r="L4" s="35"/>
    </row>
    <row r="5" spans="1:18" ht="21.65" customHeight="1" x14ac:dyDescent="0.5">
      <c r="A5" s="9" t="str">
        <f>IF(ISBLANK(Nivel2!B5),"",Nivel2!B5)</f>
        <v/>
      </c>
      <c r="B5" s="4" t="str">
        <f>Nivel2!H5</f>
        <v/>
      </c>
      <c r="C5" s="4">
        <f>Nivel2!G5</f>
        <v>0</v>
      </c>
      <c r="D5" s="24"/>
      <c r="E5" s="22"/>
      <c r="F5" s="4" t="b">
        <f>IF(E5="Debil",3,IF(E5="Medio",2,IF(E5="Fuerte",1)))</f>
        <v>0</v>
      </c>
      <c r="G5" s="4">
        <f>C5*F5</f>
        <v>0</v>
      </c>
      <c r="H5" s="8" t="str">
        <f>IF(G5&gt;17,"Alto",IF(G5&gt;11,"Medio",IF(G5&gt;0,"Bajo","")))</f>
        <v/>
      </c>
      <c r="I5" s="24"/>
      <c r="J5" s="24"/>
      <c r="K5" s="24"/>
      <c r="L5" s="49"/>
    </row>
    <row r="6" spans="1:18" ht="16.5" x14ac:dyDescent="0.5">
      <c r="A6" s="9" t="str">
        <f>IF(ISBLANK(Nivel2!B6),"",Nivel2!B6)</f>
        <v/>
      </c>
      <c r="B6" s="4" t="str">
        <f>Nivel2!H6</f>
        <v/>
      </c>
      <c r="C6" s="4">
        <f>Nivel2!G6</f>
        <v>0</v>
      </c>
      <c r="D6" s="24"/>
      <c r="E6" s="22"/>
      <c r="F6" s="4" t="b">
        <f t="shared" ref="F6:F41" si="0">IF(E6="Debil",3,IF(E6="Medio",2,IF(E6="Fuerte",1)))</f>
        <v>0</v>
      </c>
      <c r="G6" s="4">
        <f t="shared" ref="G6:G35" si="1">C6*F6</f>
        <v>0</v>
      </c>
      <c r="H6" s="8" t="str">
        <f t="shared" ref="H6:H41" si="2">IF(G6&gt;17,"Alto",IF(G6&gt;11,"Medio",IF(G6&gt;0,"Bajo","")))</f>
        <v/>
      </c>
      <c r="I6" s="24"/>
      <c r="J6" s="24"/>
      <c r="K6" s="24"/>
      <c r="L6" s="23"/>
    </row>
    <row r="7" spans="1:18" ht="17.149999999999999" customHeight="1" x14ac:dyDescent="0.5">
      <c r="A7" s="9" t="str">
        <f>IF(ISBLANK(Nivel2!B7),"",Nivel2!B7)</f>
        <v/>
      </c>
      <c r="B7" s="4" t="str">
        <f>Nivel2!H7</f>
        <v/>
      </c>
      <c r="C7" s="4">
        <f>Nivel2!G7</f>
        <v>0</v>
      </c>
      <c r="D7" s="24"/>
      <c r="E7" s="22"/>
      <c r="F7" s="4" t="b">
        <f t="shared" si="0"/>
        <v>0</v>
      </c>
      <c r="G7" s="4">
        <f t="shared" si="1"/>
        <v>0</v>
      </c>
      <c r="H7" s="8" t="str">
        <f t="shared" si="2"/>
        <v/>
      </c>
      <c r="I7" s="24"/>
      <c r="J7" s="24"/>
      <c r="K7" s="24"/>
      <c r="L7" s="23"/>
      <c r="O7" s="1" t="s">
        <v>533</v>
      </c>
      <c r="P7" s="1" t="s">
        <v>534</v>
      </c>
      <c r="Q7" s="1" t="s">
        <v>531</v>
      </c>
      <c r="R7" s="1" t="s">
        <v>535</v>
      </c>
    </row>
    <row r="8" spans="1:18" ht="16.5" x14ac:dyDescent="0.5">
      <c r="A8" s="9" t="str">
        <f>IF(ISBLANK(Nivel2!B8),"",Nivel2!B8)</f>
        <v/>
      </c>
      <c r="B8" s="4" t="str">
        <f>Nivel2!H8</f>
        <v/>
      </c>
      <c r="C8" s="4">
        <f>Nivel2!G8</f>
        <v>0</v>
      </c>
      <c r="D8" s="24"/>
      <c r="E8" s="22"/>
      <c r="F8" s="4" t="b">
        <f t="shared" si="0"/>
        <v>0</v>
      </c>
      <c r="G8" s="4">
        <f t="shared" si="1"/>
        <v>0</v>
      </c>
      <c r="H8" s="8" t="str">
        <f t="shared" si="2"/>
        <v/>
      </c>
      <c r="I8" s="24"/>
      <c r="J8" s="24"/>
      <c r="K8" s="24"/>
      <c r="L8" s="23"/>
    </row>
    <row r="9" spans="1:18" ht="16.5" x14ac:dyDescent="0.5">
      <c r="A9" s="9" t="str">
        <f>IF(ISBLANK(Nivel2!B9),"",Nivel2!B9)</f>
        <v/>
      </c>
      <c r="B9" s="4" t="str">
        <f>Nivel2!H9</f>
        <v/>
      </c>
      <c r="C9" s="4">
        <f>Nivel2!G9</f>
        <v>0</v>
      </c>
      <c r="D9" s="24"/>
      <c r="E9" s="22"/>
      <c r="F9" s="4" t="b">
        <f t="shared" si="0"/>
        <v>0</v>
      </c>
      <c r="G9" s="4">
        <f t="shared" si="1"/>
        <v>0</v>
      </c>
      <c r="H9" s="8" t="str">
        <f t="shared" si="2"/>
        <v/>
      </c>
      <c r="I9" s="24"/>
      <c r="J9" s="24"/>
      <c r="K9" s="24"/>
      <c r="L9" s="23"/>
    </row>
    <row r="10" spans="1:18" ht="16.5" x14ac:dyDescent="0.5">
      <c r="A10" s="9" t="str">
        <f>IF(ISBLANK(Nivel2!B10),"",Nivel2!B10)</f>
        <v/>
      </c>
      <c r="B10" s="4" t="str">
        <f>Nivel2!H10</f>
        <v/>
      </c>
      <c r="C10" s="4">
        <f>Nivel2!G10</f>
        <v>0</v>
      </c>
      <c r="D10" s="24"/>
      <c r="E10" s="22"/>
      <c r="F10" s="4" t="b">
        <f t="shared" si="0"/>
        <v>0</v>
      </c>
      <c r="G10" s="4">
        <f t="shared" si="1"/>
        <v>0</v>
      </c>
      <c r="H10" s="8" t="str">
        <f t="shared" si="2"/>
        <v/>
      </c>
      <c r="I10" s="24"/>
      <c r="J10" s="24"/>
      <c r="K10" s="24"/>
      <c r="L10" s="23"/>
    </row>
    <row r="11" spans="1:18" ht="16.5" x14ac:dyDescent="0.5">
      <c r="A11" s="9" t="str">
        <f>IF(ISBLANK(Nivel2!B11),"",Nivel2!B11)</f>
        <v/>
      </c>
      <c r="B11" s="4" t="str">
        <f>Nivel2!H11</f>
        <v/>
      </c>
      <c r="C11" s="4">
        <f>Nivel2!G11</f>
        <v>0</v>
      </c>
      <c r="D11" s="24"/>
      <c r="E11" s="22"/>
      <c r="F11" s="4" t="b">
        <f t="shared" si="0"/>
        <v>0</v>
      </c>
      <c r="G11" s="4">
        <f t="shared" si="1"/>
        <v>0</v>
      </c>
      <c r="H11" s="8" t="str">
        <f t="shared" si="2"/>
        <v/>
      </c>
      <c r="I11" s="24"/>
      <c r="J11" s="24"/>
      <c r="K11" s="24"/>
      <c r="L11" s="23"/>
    </row>
    <row r="12" spans="1:18" ht="16.5" x14ac:dyDescent="0.5">
      <c r="A12" s="9" t="str">
        <f>IF(ISBLANK(Nivel2!B12),"",Nivel2!B12)</f>
        <v/>
      </c>
      <c r="B12" s="4" t="str">
        <f>Nivel2!H12</f>
        <v/>
      </c>
      <c r="C12" s="4">
        <f>Nivel2!G12</f>
        <v>0</v>
      </c>
      <c r="D12" s="24"/>
      <c r="E12" s="22"/>
      <c r="F12" s="4" t="b">
        <f t="shared" si="0"/>
        <v>0</v>
      </c>
      <c r="G12" s="4">
        <f t="shared" si="1"/>
        <v>0</v>
      </c>
      <c r="H12" s="8" t="str">
        <f t="shared" si="2"/>
        <v/>
      </c>
      <c r="I12" s="24"/>
      <c r="J12" s="24"/>
      <c r="K12" s="24"/>
      <c r="L12" s="23"/>
    </row>
    <row r="13" spans="1:18" ht="16.5" x14ac:dyDescent="0.5">
      <c r="A13" s="9" t="str">
        <f>IF(ISBLANK(Nivel2!B13),"",Nivel2!B13)</f>
        <v/>
      </c>
      <c r="B13" s="4" t="str">
        <f>Nivel2!H13</f>
        <v/>
      </c>
      <c r="C13" s="4">
        <f>Nivel2!G13</f>
        <v>0</v>
      </c>
      <c r="D13" s="24"/>
      <c r="E13" s="22"/>
      <c r="F13" s="4" t="b">
        <f t="shared" si="0"/>
        <v>0</v>
      </c>
      <c r="G13" s="4">
        <f t="shared" si="1"/>
        <v>0</v>
      </c>
      <c r="H13" s="8" t="str">
        <f t="shared" si="2"/>
        <v/>
      </c>
      <c r="I13" s="24"/>
      <c r="J13" s="24"/>
      <c r="K13" s="24"/>
      <c r="L13" s="23"/>
    </row>
    <row r="14" spans="1:18" ht="16.5" hidden="1" x14ac:dyDescent="0.5">
      <c r="A14" s="9" t="str">
        <f>IF(ISBLANK(Nivel2!B14),"",Nivel2!B14)</f>
        <v/>
      </c>
      <c r="B14" s="4" t="str">
        <f>Nivel2!H14</f>
        <v/>
      </c>
      <c r="C14" s="4">
        <f>Nivel2!G14</f>
        <v>0</v>
      </c>
      <c r="D14" s="24"/>
      <c r="E14" s="22"/>
      <c r="F14" s="4" t="b">
        <f t="shared" si="0"/>
        <v>0</v>
      </c>
      <c r="G14" s="4">
        <f t="shared" si="1"/>
        <v>0</v>
      </c>
      <c r="H14" s="8" t="str">
        <f t="shared" si="2"/>
        <v/>
      </c>
      <c r="I14" s="24"/>
      <c r="J14" s="24"/>
      <c r="K14" s="24"/>
      <c r="L14" s="23"/>
    </row>
    <row r="15" spans="1:18" ht="16.5" x14ac:dyDescent="0.5">
      <c r="A15" s="9" t="str">
        <f>IF(ISBLANK(Nivel2!B15),"",Nivel2!B15)</f>
        <v/>
      </c>
      <c r="B15" s="4" t="str">
        <f>Nivel2!H15</f>
        <v/>
      </c>
      <c r="C15" s="4">
        <f>Nivel2!G15</f>
        <v>0</v>
      </c>
      <c r="D15" s="24"/>
      <c r="E15" s="22"/>
      <c r="F15" s="4" t="b">
        <f t="shared" si="0"/>
        <v>0</v>
      </c>
      <c r="G15" s="4">
        <f t="shared" si="1"/>
        <v>0</v>
      </c>
      <c r="H15" s="8" t="str">
        <f t="shared" si="2"/>
        <v/>
      </c>
      <c r="I15" s="24"/>
      <c r="J15" s="24"/>
      <c r="K15" s="24"/>
      <c r="L15" s="23"/>
    </row>
    <row r="16" spans="1:18" ht="16.5" x14ac:dyDescent="0.5">
      <c r="A16" s="9" t="str">
        <f>IF(ISBLANK(Nivel2!B16),"",Nivel2!B16)</f>
        <v/>
      </c>
      <c r="B16" s="4" t="str">
        <f>Nivel2!H16</f>
        <v/>
      </c>
      <c r="C16" s="4">
        <f>Nivel2!G16</f>
        <v>0</v>
      </c>
      <c r="D16" s="24"/>
      <c r="E16" s="22"/>
      <c r="F16" s="4" t="b">
        <f t="shared" si="0"/>
        <v>0</v>
      </c>
      <c r="G16" s="4">
        <f t="shared" si="1"/>
        <v>0</v>
      </c>
      <c r="H16" s="8" t="str">
        <f t="shared" si="2"/>
        <v/>
      </c>
      <c r="I16" s="24"/>
      <c r="J16" s="24"/>
      <c r="K16" s="24"/>
      <c r="L16" s="23"/>
    </row>
    <row r="17" spans="1:12" ht="16.5" x14ac:dyDescent="0.5">
      <c r="A17" s="9" t="str">
        <f>IF(ISBLANK(Nivel2!B17),"",Nivel2!B17)</f>
        <v/>
      </c>
      <c r="B17" s="4" t="str">
        <f>Nivel2!H17</f>
        <v/>
      </c>
      <c r="C17" s="4">
        <f>Nivel2!G17</f>
        <v>0</v>
      </c>
      <c r="D17" s="24"/>
      <c r="E17" s="22"/>
      <c r="F17" s="4" t="b">
        <f t="shared" si="0"/>
        <v>0</v>
      </c>
      <c r="G17" s="4">
        <f t="shared" si="1"/>
        <v>0</v>
      </c>
      <c r="H17" s="8" t="str">
        <f t="shared" si="2"/>
        <v/>
      </c>
      <c r="I17" s="24"/>
      <c r="J17" s="24"/>
      <c r="K17" s="24"/>
      <c r="L17" s="23"/>
    </row>
    <row r="18" spans="1:12" ht="16.5" hidden="1" x14ac:dyDescent="0.5">
      <c r="A18" s="9" t="str">
        <f>IF(ISBLANK(Nivel2!B18),"",Nivel2!B18)</f>
        <v/>
      </c>
      <c r="B18" s="4" t="str">
        <f>Nivel2!H18</f>
        <v/>
      </c>
      <c r="C18" s="4">
        <f>Nivel2!G18</f>
        <v>0</v>
      </c>
      <c r="D18" s="24"/>
      <c r="E18" s="22"/>
      <c r="F18" s="4" t="b">
        <f t="shared" si="0"/>
        <v>0</v>
      </c>
      <c r="G18" s="4">
        <f t="shared" si="1"/>
        <v>0</v>
      </c>
      <c r="H18" s="8" t="str">
        <f t="shared" si="2"/>
        <v/>
      </c>
      <c r="I18" s="24"/>
      <c r="J18" s="24"/>
      <c r="K18" s="24"/>
      <c r="L18" s="23"/>
    </row>
    <row r="19" spans="1:12" ht="16.5" x14ac:dyDescent="0.5">
      <c r="A19" s="9" t="str">
        <f>IF(ISBLANK(Nivel2!B19),"",Nivel2!B19)</f>
        <v/>
      </c>
      <c r="B19" s="4" t="str">
        <f>Nivel2!H19</f>
        <v/>
      </c>
      <c r="C19" s="4">
        <f>Nivel2!G19</f>
        <v>0</v>
      </c>
      <c r="D19" s="24"/>
      <c r="E19" s="22"/>
      <c r="F19" s="4" t="b">
        <f t="shared" si="0"/>
        <v>0</v>
      </c>
      <c r="G19" s="4">
        <f t="shared" si="1"/>
        <v>0</v>
      </c>
      <c r="H19" s="8" t="str">
        <f t="shared" si="2"/>
        <v/>
      </c>
      <c r="I19" s="24"/>
      <c r="J19" s="24"/>
      <c r="K19" s="24"/>
      <c r="L19" s="23"/>
    </row>
    <row r="20" spans="1:12" ht="16.5" x14ac:dyDescent="0.5">
      <c r="A20" s="9" t="str">
        <f>IF(ISBLANK(Nivel2!B20),"",Nivel2!B20)</f>
        <v/>
      </c>
      <c r="B20" s="4" t="str">
        <f>Nivel2!H20</f>
        <v/>
      </c>
      <c r="C20" s="4">
        <f>Nivel2!G20</f>
        <v>0</v>
      </c>
      <c r="D20" s="24"/>
      <c r="E20" s="22"/>
      <c r="F20" s="4" t="b">
        <f t="shared" si="0"/>
        <v>0</v>
      </c>
      <c r="G20" s="4">
        <f t="shared" si="1"/>
        <v>0</v>
      </c>
      <c r="H20" s="8" t="str">
        <f t="shared" si="2"/>
        <v/>
      </c>
      <c r="I20" s="24"/>
      <c r="J20" s="24"/>
      <c r="K20" s="24"/>
      <c r="L20" s="23"/>
    </row>
    <row r="21" spans="1:12" ht="16.5" x14ac:dyDescent="0.5">
      <c r="A21" s="9" t="str">
        <f>IF(ISBLANK(Nivel2!B21),"",Nivel2!B21)</f>
        <v/>
      </c>
      <c r="B21" s="4" t="str">
        <f>Nivel2!H21</f>
        <v/>
      </c>
      <c r="C21" s="4">
        <f>Nivel2!G21</f>
        <v>0</v>
      </c>
      <c r="D21" s="24"/>
      <c r="E21" s="22"/>
      <c r="F21" s="4" t="b">
        <f t="shared" si="0"/>
        <v>0</v>
      </c>
      <c r="G21" s="4">
        <f t="shared" si="1"/>
        <v>0</v>
      </c>
      <c r="H21" s="8" t="str">
        <f t="shared" si="2"/>
        <v/>
      </c>
      <c r="I21" s="24"/>
      <c r="J21" s="24"/>
      <c r="K21" s="24"/>
      <c r="L21" s="23"/>
    </row>
    <row r="22" spans="1:12" ht="16.5" x14ac:dyDescent="0.5">
      <c r="A22" s="9" t="str">
        <f>IF(ISBLANK(Nivel2!B22),"",Nivel2!B22)</f>
        <v/>
      </c>
      <c r="B22" s="4" t="str">
        <f>Nivel2!H22</f>
        <v/>
      </c>
      <c r="C22" s="4">
        <f>Nivel2!G22</f>
        <v>0</v>
      </c>
      <c r="D22" s="24"/>
      <c r="E22" s="22"/>
      <c r="F22" s="4" t="b">
        <f t="shared" si="0"/>
        <v>0</v>
      </c>
      <c r="G22" s="4">
        <f t="shared" si="1"/>
        <v>0</v>
      </c>
      <c r="H22" s="8" t="str">
        <f t="shared" si="2"/>
        <v/>
      </c>
      <c r="I22" s="24"/>
      <c r="J22" s="24"/>
      <c r="K22" s="24"/>
      <c r="L22" s="23"/>
    </row>
    <row r="23" spans="1:12" ht="16.5" x14ac:dyDescent="0.5">
      <c r="A23" s="9" t="str">
        <f>IF(ISBLANK(Nivel2!B23),"",Nivel2!B23)</f>
        <v/>
      </c>
      <c r="B23" s="4" t="str">
        <f>Nivel2!H23</f>
        <v/>
      </c>
      <c r="C23" s="4">
        <f>Nivel2!G23</f>
        <v>0</v>
      </c>
      <c r="D23" s="24"/>
      <c r="E23" s="22"/>
      <c r="F23" s="4" t="b">
        <f t="shared" si="0"/>
        <v>0</v>
      </c>
      <c r="G23" s="4">
        <f t="shared" si="1"/>
        <v>0</v>
      </c>
      <c r="H23" s="8" t="str">
        <f t="shared" si="2"/>
        <v/>
      </c>
      <c r="I23" s="24"/>
      <c r="J23" s="24"/>
      <c r="K23" s="24"/>
      <c r="L23" s="23"/>
    </row>
    <row r="24" spans="1:12" ht="16.5" x14ac:dyDescent="0.5">
      <c r="A24" s="9" t="str">
        <f>IF(ISBLANK(Nivel2!B24),"",Nivel2!B24)</f>
        <v/>
      </c>
      <c r="B24" s="4" t="str">
        <f>Nivel2!H24</f>
        <v/>
      </c>
      <c r="C24" s="4">
        <f>Nivel2!G24</f>
        <v>0</v>
      </c>
      <c r="D24" s="24"/>
      <c r="E24" s="22"/>
      <c r="F24" s="4" t="b">
        <f t="shared" si="0"/>
        <v>0</v>
      </c>
      <c r="G24" s="4">
        <f t="shared" si="1"/>
        <v>0</v>
      </c>
      <c r="H24" s="8" t="str">
        <f t="shared" si="2"/>
        <v/>
      </c>
      <c r="I24" s="24"/>
      <c r="J24" s="24"/>
      <c r="K24" s="24"/>
      <c r="L24" s="23"/>
    </row>
    <row r="25" spans="1:12" ht="16.5" hidden="1" x14ac:dyDescent="0.5">
      <c r="A25" s="9" t="str">
        <f>IF(ISBLANK(Nivel2!B25),"",Nivel2!B25)</f>
        <v/>
      </c>
      <c r="B25" s="4" t="str">
        <f>Nivel2!H25</f>
        <v/>
      </c>
      <c r="C25" s="4">
        <f>Nivel2!G25</f>
        <v>0</v>
      </c>
      <c r="D25" s="24"/>
      <c r="E25" s="22"/>
      <c r="F25" s="4" t="b">
        <f t="shared" si="0"/>
        <v>0</v>
      </c>
      <c r="G25" s="4">
        <f t="shared" si="1"/>
        <v>0</v>
      </c>
      <c r="H25" s="8" t="str">
        <f t="shared" si="2"/>
        <v/>
      </c>
      <c r="I25" s="24"/>
      <c r="J25" s="24"/>
      <c r="K25" s="24"/>
      <c r="L25" s="23"/>
    </row>
    <row r="26" spans="1:12" ht="16.5" x14ac:dyDescent="0.5">
      <c r="A26" s="9" t="str">
        <f>IF(ISBLANK(Nivel2!B26),"",Nivel2!B26)</f>
        <v/>
      </c>
      <c r="B26" s="4" t="str">
        <f>Nivel2!H26</f>
        <v/>
      </c>
      <c r="C26" s="4">
        <f>Nivel2!G26</f>
        <v>0</v>
      </c>
      <c r="D26" s="24"/>
      <c r="E26" s="22"/>
      <c r="F26" s="4" t="b">
        <f t="shared" si="0"/>
        <v>0</v>
      </c>
      <c r="G26" s="4">
        <f t="shared" si="1"/>
        <v>0</v>
      </c>
      <c r="H26" s="8" t="str">
        <f t="shared" si="2"/>
        <v/>
      </c>
      <c r="I26" s="24"/>
      <c r="J26" s="24"/>
      <c r="K26" s="24"/>
      <c r="L26" s="23"/>
    </row>
    <row r="27" spans="1:12" ht="16.5" x14ac:dyDescent="0.5">
      <c r="A27" s="9" t="str">
        <f>IF(ISBLANK(Nivel2!B27),"",Nivel2!B27)</f>
        <v/>
      </c>
      <c r="B27" s="4" t="str">
        <f>Nivel2!H27</f>
        <v/>
      </c>
      <c r="C27" s="4">
        <f>Nivel2!G27</f>
        <v>0</v>
      </c>
      <c r="D27" s="24"/>
      <c r="E27" s="22"/>
      <c r="F27" s="4" t="b">
        <f t="shared" si="0"/>
        <v>0</v>
      </c>
      <c r="G27" s="4">
        <f t="shared" si="1"/>
        <v>0</v>
      </c>
      <c r="H27" s="8" t="str">
        <f t="shared" si="2"/>
        <v/>
      </c>
      <c r="I27" s="24"/>
      <c r="J27" s="24"/>
      <c r="K27" s="24"/>
      <c r="L27" s="23"/>
    </row>
    <row r="28" spans="1:12" ht="16.5" x14ac:dyDescent="0.5">
      <c r="A28" s="9" t="str">
        <f>IF(ISBLANK(Nivel2!B28),"",Nivel2!B28)</f>
        <v/>
      </c>
      <c r="B28" s="4" t="str">
        <f>Nivel2!H28</f>
        <v/>
      </c>
      <c r="C28" s="4">
        <f>Nivel2!G28</f>
        <v>0</v>
      </c>
      <c r="D28" s="24"/>
      <c r="E28" s="22"/>
      <c r="F28" s="4" t="b">
        <f t="shared" si="0"/>
        <v>0</v>
      </c>
      <c r="G28" s="4">
        <f t="shared" si="1"/>
        <v>0</v>
      </c>
      <c r="H28" s="8" t="str">
        <f t="shared" si="2"/>
        <v/>
      </c>
      <c r="I28" s="24"/>
      <c r="J28" s="24"/>
      <c r="K28" s="24"/>
      <c r="L28" s="23"/>
    </row>
    <row r="29" spans="1:12" ht="16.5" x14ac:dyDescent="0.5">
      <c r="A29" s="9" t="str">
        <f>IF(ISBLANK(Nivel2!B29),"",Nivel2!B29)</f>
        <v/>
      </c>
      <c r="B29" s="4" t="str">
        <f>Nivel2!H29</f>
        <v/>
      </c>
      <c r="C29" s="4">
        <f>Nivel2!G29</f>
        <v>0</v>
      </c>
      <c r="D29" s="24"/>
      <c r="E29" s="22"/>
      <c r="F29" s="4" t="b">
        <f t="shared" si="0"/>
        <v>0</v>
      </c>
      <c r="G29" s="4">
        <f t="shared" si="1"/>
        <v>0</v>
      </c>
      <c r="H29" s="8" t="str">
        <f t="shared" si="2"/>
        <v/>
      </c>
      <c r="I29" s="24"/>
      <c r="J29" s="24"/>
      <c r="K29" s="24"/>
      <c r="L29" s="23"/>
    </row>
    <row r="30" spans="1:12" ht="16.5" x14ac:dyDescent="0.5">
      <c r="A30" s="9" t="str">
        <f>IF(ISBLANK(Nivel2!B30),"",Nivel2!B30)</f>
        <v/>
      </c>
      <c r="B30" s="4" t="str">
        <f>Nivel2!H30</f>
        <v/>
      </c>
      <c r="C30" s="4">
        <f>Nivel2!G30</f>
        <v>0</v>
      </c>
      <c r="D30" s="24"/>
      <c r="E30" s="22"/>
      <c r="F30" s="4" t="b">
        <f t="shared" si="0"/>
        <v>0</v>
      </c>
      <c r="G30" s="4">
        <f t="shared" si="1"/>
        <v>0</v>
      </c>
      <c r="H30" s="8" t="str">
        <f t="shared" si="2"/>
        <v/>
      </c>
      <c r="I30" s="24"/>
      <c r="J30" s="24"/>
      <c r="K30" s="24"/>
      <c r="L30" s="23"/>
    </row>
    <row r="31" spans="1:12" ht="16.5" x14ac:dyDescent="0.5">
      <c r="A31" s="9" t="str">
        <f>IF(ISBLANK(Nivel2!B31),"",Nivel2!B31)</f>
        <v/>
      </c>
      <c r="B31" s="4" t="str">
        <f>Nivel2!H31</f>
        <v/>
      </c>
      <c r="C31" s="4">
        <f>Nivel2!G31</f>
        <v>0</v>
      </c>
      <c r="D31" s="24"/>
      <c r="E31" s="22"/>
      <c r="F31" s="4" t="b">
        <f t="shared" si="0"/>
        <v>0</v>
      </c>
      <c r="G31" s="4">
        <f t="shared" si="1"/>
        <v>0</v>
      </c>
      <c r="H31" s="8" t="str">
        <f t="shared" si="2"/>
        <v/>
      </c>
      <c r="I31" s="24"/>
      <c r="J31" s="24"/>
      <c r="K31" s="24"/>
      <c r="L31" s="23"/>
    </row>
    <row r="32" spans="1:12" ht="16.5" x14ac:dyDescent="0.5">
      <c r="A32" s="9" t="str">
        <f>IF(ISBLANK(Nivel2!B32),"",Nivel2!B32)</f>
        <v/>
      </c>
      <c r="B32" s="4" t="str">
        <f>Nivel2!H32</f>
        <v/>
      </c>
      <c r="C32" s="4">
        <f>Nivel2!G32</f>
        <v>0</v>
      </c>
      <c r="D32" s="24"/>
      <c r="E32" s="22"/>
      <c r="F32" s="4" t="b">
        <f t="shared" si="0"/>
        <v>0</v>
      </c>
      <c r="G32" s="4">
        <f t="shared" si="1"/>
        <v>0</v>
      </c>
      <c r="H32" s="8" t="str">
        <f t="shared" si="2"/>
        <v/>
      </c>
      <c r="I32" s="24"/>
      <c r="J32" s="24"/>
      <c r="K32" s="24"/>
      <c r="L32" s="23"/>
    </row>
    <row r="33" spans="1:12" ht="16.5" x14ac:dyDescent="0.5">
      <c r="A33" s="9" t="str">
        <f>IF(ISBLANK(Nivel2!B33),"",Nivel2!B33)</f>
        <v/>
      </c>
      <c r="B33" s="4" t="str">
        <f>Nivel2!H33</f>
        <v/>
      </c>
      <c r="C33" s="4">
        <f>Nivel2!G33</f>
        <v>0</v>
      </c>
      <c r="D33" s="24"/>
      <c r="E33" s="22"/>
      <c r="F33" s="4" t="b">
        <f t="shared" si="0"/>
        <v>0</v>
      </c>
      <c r="G33" s="4">
        <f t="shared" si="1"/>
        <v>0</v>
      </c>
      <c r="H33" s="8" t="str">
        <f t="shared" si="2"/>
        <v/>
      </c>
      <c r="I33" s="24"/>
      <c r="J33" s="24"/>
      <c r="K33" s="24"/>
      <c r="L33" s="23"/>
    </row>
    <row r="34" spans="1:12" ht="16.5" x14ac:dyDescent="0.5">
      <c r="A34" s="9" t="str">
        <f>IF(ISBLANK(Nivel2!B34),"",Nivel2!B34)</f>
        <v/>
      </c>
      <c r="B34" s="4" t="str">
        <f>Nivel2!H34</f>
        <v/>
      </c>
      <c r="C34" s="4">
        <f>Nivel2!G34</f>
        <v>0</v>
      </c>
      <c r="D34" s="24"/>
      <c r="E34" s="22"/>
      <c r="F34" s="4" t="b">
        <f t="shared" si="0"/>
        <v>0</v>
      </c>
      <c r="G34" s="4">
        <f t="shared" si="1"/>
        <v>0</v>
      </c>
      <c r="H34" s="8" t="str">
        <f t="shared" si="2"/>
        <v/>
      </c>
      <c r="I34" s="24"/>
      <c r="J34" s="24"/>
      <c r="K34" s="24"/>
      <c r="L34" s="23"/>
    </row>
    <row r="35" spans="1:12" ht="16.5" x14ac:dyDescent="0.5">
      <c r="A35" s="9" t="str">
        <f>IF(ISBLANK(Nivel2!B35),"",Nivel2!B35)</f>
        <v/>
      </c>
      <c r="B35" s="4" t="str">
        <f>Nivel2!H35</f>
        <v/>
      </c>
      <c r="C35" s="4">
        <f>Nivel2!G35</f>
        <v>0</v>
      </c>
      <c r="D35" s="24"/>
      <c r="E35" s="22"/>
      <c r="F35" s="4" t="b">
        <f t="shared" si="0"/>
        <v>0</v>
      </c>
      <c r="G35" s="4">
        <f t="shared" si="1"/>
        <v>0</v>
      </c>
      <c r="H35" s="8" t="str">
        <f t="shared" si="2"/>
        <v/>
      </c>
      <c r="I35" s="24"/>
      <c r="J35" s="24"/>
      <c r="K35" s="24"/>
      <c r="L35" s="23"/>
    </row>
    <row r="36" spans="1:12" ht="16.5" x14ac:dyDescent="0.5">
      <c r="A36" s="9" t="str">
        <f>IF(ISBLANK(Nivel2!B36),"",Nivel2!B36)</f>
        <v/>
      </c>
      <c r="B36" s="4" t="str">
        <f>Nivel2!H36</f>
        <v/>
      </c>
      <c r="C36" s="4">
        <f>Nivel2!G36</f>
        <v>0</v>
      </c>
      <c r="D36" s="24"/>
      <c r="E36" s="22"/>
      <c r="F36" s="4" t="b">
        <f t="shared" si="0"/>
        <v>0</v>
      </c>
      <c r="G36" s="4">
        <f t="shared" ref="G36:G41" si="3">C36*F36</f>
        <v>0</v>
      </c>
      <c r="H36" s="8" t="str">
        <f t="shared" si="2"/>
        <v/>
      </c>
      <c r="I36" s="24"/>
      <c r="J36" s="24"/>
      <c r="K36" s="24"/>
      <c r="L36" s="23"/>
    </row>
    <row r="37" spans="1:12" ht="16.5" x14ac:dyDescent="0.5">
      <c r="A37" s="9" t="str">
        <f>IF(ISBLANK(Nivel2!B37),"",Nivel2!B37)</f>
        <v/>
      </c>
      <c r="B37" s="4" t="str">
        <f>Nivel2!H37</f>
        <v/>
      </c>
      <c r="C37" s="4">
        <f>Nivel2!G37</f>
        <v>0</v>
      </c>
      <c r="D37" s="24"/>
      <c r="E37" s="22"/>
      <c r="F37" s="4" t="b">
        <f t="shared" si="0"/>
        <v>0</v>
      </c>
      <c r="G37" s="4">
        <f t="shared" si="3"/>
        <v>0</v>
      </c>
      <c r="H37" s="8" t="str">
        <f t="shared" si="2"/>
        <v/>
      </c>
      <c r="I37" s="24"/>
      <c r="J37" s="24"/>
      <c r="K37" s="24"/>
      <c r="L37" s="23"/>
    </row>
    <row r="38" spans="1:12" ht="16.5" hidden="1" x14ac:dyDescent="0.5">
      <c r="A38" s="9" t="str">
        <f>IF(ISBLANK(Nivel2!B38),"",Nivel2!B38)</f>
        <v/>
      </c>
      <c r="B38" s="4"/>
      <c r="C38" s="4">
        <f>Nivel2!G38</f>
        <v>0</v>
      </c>
      <c r="D38" s="24"/>
      <c r="E38" s="22"/>
      <c r="F38" s="4" t="b">
        <f t="shared" si="0"/>
        <v>0</v>
      </c>
      <c r="G38" s="4">
        <f t="shared" si="3"/>
        <v>0</v>
      </c>
      <c r="H38" s="8" t="str">
        <f t="shared" si="2"/>
        <v/>
      </c>
      <c r="I38" s="24"/>
      <c r="J38" s="24"/>
      <c r="K38" s="24"/>
      <c r="L38" s="23"/>
    </row>
    <row r="39" spans="1:12" ht="16.5" x14ac:dyDescent="0.5">
      <c r="A39" s="9" t="str">
        <f>IF(ISBLANK(Nivel2!B39),"",Nivel2!B39)</f>
        <v/>
      </c>
      <c r="B39" s="4" t="str">
        <f>Nivel2!H39</f>
        <v/>
      </c>
      <c r="C39" s="4">
        <f>Nivel2!G39</f>
        <v>0</v>
      </c>
      <c r="D39" s="23"/>
      <c r="E39" s="22"/>
      <c r="F39" s="4" t="b">
        <f t="shared" si="0"/>
        <v>0</v>
      </c>
      <c r="G39" s="4">
        <f t="shared" si="3"/>
        <v>0</v>
      </c>
      <c r="H39" s="8" t="str">
        <f t="shared" si="2"/>
        <v/>
      </c>
      <c r="I39" s="23"/>
      <c r="J39" s="23"/>
      <c r="K39" s="23"/>
      <c r="L39" s="23"/>
    </row>
    <row r="40" spans="1:12" ht="16.5" x14ac:dyDescent="0.5">
      <c r="A40" s="9" t="str">
        <f>IF(ISBLANK(Nivel2!B40),"",Nivel2!B40)</f>
        <v/>
      </c>
      <c r="B40" s="4" t="str">
        <f>Nivel2!H40</f>
        <v/>
      </c>
      <c r="C40" s="4">
        <f>Nivel2!G40</f>
        <v>0</v>
      </c>
      <c r="D40" s="23"/>
      <c r="E40" s="22"/>
      <c r="F40" s="4" t="b">
        <f t="shared" si="0"/>
        <v>0</v>
      </c>
      <c r="G40" s="4">
        <f t="shared" si="3"/>
        <v>0</v>
      </c>
      <c r="H40" s="8" t="str">
        <f t="shared" si="2"/>
        <v/>
      </c>
      <c r="I40" s="23"/>
      <c r="J40" s="23"/>
      <c r="K40" s="23"/>
      <c r="L40" s="23"/>
    </row>
    <row r="41" spans="1:12" ht="16.5" x14ac:dyDescent="0.5">
      <c r="A41" s="9" t="str">
        <f>IF(ISBLANK(Nivel2!B41),"",Nivel2!B41)</f>
        <v/>
      </c>
      <c r="B41" s="4" t="str">
        <f>Nivel2!H41</f>
        <v/>
      </c>
      <c r="C41" s="4">
        <f>Nivel2!G41</f>
        <v>0</v>
      </c>
      <c r="D41" s="23"/>
      <c r="E41" s="22"/>
      <c r="F41" s="4" t="b">
        <f t="shared" si="0"/>
        <v>0</v>
      </c>
      <c r="G41" s="4">
        <f t="shared" si="3"/>
        <v>0</v>
      </c>
      <c r="H41" s="8" t="str">
        <f t="shared" si="2"/>
        <v/>
      </c>
      <c r="I41" s="23"/>
      <c r="J41" s="23"/>
      <c r="K41" s="23"/>
      <c r="L41" s="23"/>
    </row>
  </sheetData>
  <sheetProtection sheet="1" formatCells="0" formatColumns="0" formatRows="0" insertColumns="0" insertRows="0" insertHyperlinks="0" deleteColumns="0" deleteRows="0" selectLockedCells="1" sort="0"/>
  <mergeCells count="1">
    <mergeCell ref="D2:H2"/>
  </mergeCells>
  <conditionalFormatting sqref="B5:C41 H5:H41">
    <cfRule type="containsText" dxfId="19" priority="113" operator="containsText" text="Bajo">
      <formula>NOT(ISERROR(SEARCH("Bajo",B5)))</formula>
    </cfRule>
    <cfRule type="containsText" dxfId="18" priority="114" operator="containsText" text="Medio">
      <formula>NOT(ISERROR(SEARCH("Medio",B5)))</formula>
    </cfRule>
    <cfRule type="containsText" dxfId="17" priority="115" operator="containsText" text="Alto">
      <formula>NOT(ISERROR(SEARCH("Alto",B5)))</formula>
    </cfRule>
  </conditionalFormatting>
  <conditionalFormatting sqref="E5">
    <cfRule type="cellIs" dxfId="16" priority="99" operator="equal">
      <formula>"medio"</formula>
    </cfRule>
  </conditionalFormatting>
  <conditionalFormatting sqref="E5:E13">
    <cfRule type="cellIs" dxfId="15" priority="75" operator="equal">
      <formula>"Fuerte"</formula>
    </cfRule>
    <cfRule type="cellIs" dxfId="14" priority="76" operator="equal">
      <formula>"Debil"</formula>
    </cfRule>
  </conditionalFormatting>
  <conditionalFormatting sqref="E6:E13">
    <cfRule type="cellIs" dxfId="13" priority="77" operator="equal">
      <formula>"Medio"</formula>
    </cfRule>
  </conditionalFormatting>
  <conditionalFormatting sqref="E15:E17">
    <cfRule type="cellIs" dxfId="12" priority="65" operator="equal">
      <formula>"Medio"</formula>
    </cfRule>
    <cfRule type="cellIs" dxfId="11" priority="66" operator="equal">
      <formula>"Debil"</formula>
    </cfRule>
    <cfRule type="cellIs" dxfId="10" priority="67" operator="equal">
      <formula>"Fuerte"</formula>
    </cfRule>
  </conditionalFormatting>
  <conditionalFormatting sqref="E19:E24">
    <cfRule type="cellIs" dxfId="9" priority="47" operator="equal">
      <formula>"Debil"</formula>
    </cfRule>
    <cfRule type="cellIs" dxfId="8" priority="48" operator="equal">
      <formula>"Medio"</formula>
    </cfRule>
    <cfRule type="cellIs" dxfId="7" priority="49" operator="equal">
      <formula>"Fuerte"</formula>
    </cfRule>
  </conditionalFormatting>
  <conditionalFormatting sqref="E26:E37">
    <cfRule type="cellIs" dxfId="6" priority="10" operator="equal">
      <formula>"Fuerte"</formula>
    </cfRule>
    <cfRule type="cellIs" dxfId="5" priority="11" operator="equal">
      <formula>"Medio"</formula>
    </cfRule>
    <cfRule type="cellIs" dxfId="4" priority="12" operator="equal">
      <formula>"Debil"</formula>
    </cfRule>
  </conditionalFormatting>
  <conditionalFormatting sqref="E39:E41">
    <cfRule type="cellIs" dxfId="3" priority="1" operator="equal">
      <formula>"Fuerte"</formula>
    </cfRule>
    <cfRule type="cellIs" dxfId="2" priority="2" operator="equal">
      <formula>"Medio"</formula>
    </cfRule>
    <cfRule type="cellIs" dxfId="1" priority="3" operator="equal">
      <formula>"Debil"</formula>
    </cfRule>
  </conditionalFormatting>
  <conditionalFormatting sqref="H5:H41">
    <cfRule type="containsBlanks" dxfId="0" priority="116">
      <formula>LEN(TRIM(H5))=0</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3:I4" xr:uid="{00000000-0002-0000-0400-000000000000}"/>
    <dataValidation allowBlank="1" showInputMessage="1" showErrorMessage="1" prompt="This includes any actions by other actors which could address identified risk" sqref="D3:D4" xr:uid="{00000000-0002-0000-0400-000001000000}"/>
    <dataValidation type="list" allowBlank="1" showInputMessage="1" showErrorMessage="1" sqref="E5:E41" xr:uid="{00000000-0002-0000-0400-000002000000}">
      <formula1>$O$7:$R$7</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03" stopIfTrue="1" id="{00000000-000E-0000-0400-000001000000}">
            <xm:f>Tier1!#REF!="n/a"</xm:f>
            <x14:dxf>
              <fill>
                <patternFill>
                  <bgColor theme="1"/>
                </patternFill>
              </fill>
            </x14:dxf>
          </x14:cfRule>
          <x14:cfRule type="expression" priority="104" stopIfTrue="1" id="{A0CE0BEC-3174-406F-8A7D-8AA7CB85352D}">
            <xm:f>Tier1!#REF!="no"</xm:f>
            <x14:dxf>
              <fill>
                <patternFill>
                  <bgColor theme="0"/>
                </patternFill>
              </fill>
            </x14:dxf>
          </x14:cfRule>
          <xm:sqref>A4:A41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0CBC4"/>
  </sheetPr>
  <dimension ref="A1:L62"/>
  <sheetViews>
    <sheetView topLeftCell="C1" zoomScale="60" zoomScaleNormal="60" workbookViewId="0">
      <pane ySplit="2" topLeftCell="A3" activePane="bottomLeft" state="frozen"/>
      <selection pane="bottomLeft" activeCell="E12" sqref="E12"/>
    </sheetView>
  </sheetViews>
  <sheetFormatPr defaultColWidth="9.1796875" defaultRowHeight="12.5" x14ac:dyDescent="0.25"/>
  <cols>
    <col min="1" max="1" width="44.7265625" customWidth="1"/>
    <col min="2" max="6" width="52.7265625" customWidth="1"/>
    <col min="7" max="7" width="58.54296875" customWidth="1"/>
    <col min="8" max="8" width="41.453125" customWidth="1"/>
    <col min="9" max="9" width="40.7265625" customWidth="1"/>
    <col min="10" max="10" width="45" customWidth="1"/>
    <col min="11" max="11" width="52.1796875" customWidth="1"/>
    <col min="12" max="12" width="40.1796875" customWidth="1"/>
  </cols>
  <sheetData>
    <row r="1" spans="1:12" ht="83.25" customHeight="1" x14ac:dyDescent="0.9">
      <c r="A1" s="14"/>
    </row>
    <row r="2" spans="1:12" ht="31.5" customHeight="1" x14ac:dyDescent="0.4">
      <c r="A2" s="82" t="s">
        <v>62</v>
      </c>
      <c r="B2" s="82" t="s">
        <v>63</v>
      </c>
      <c r="C2" s="82" t="s">
        <v>64</v>
      </c>
      <c r="D2" s="102" t="s">
        <v>65</v>
      </c>
      <c r="E2" s="102" t="s">
        <v>66</v>
      </c>
      <c r="F2" s="102" t="s">
        <v>67</v>
      </c>
      <c r="G2" s="102" t="s">
        <v>68</v>
      </c>
    </row>
    <row r="3" spans="1:12" ht="174" customHeight="1" x14ac:dyDescent="0.25">
      <c r="A3" s="141" t="s">
        <v>69</v>
      </c>
      <c r="B3" s="142" t="s">
        <v>70</v>
      </c>
      <c r="C3" s="143" t="s">
        <v>71</v>
      </c>
      <c r="D3" s="144" t="s">
        <v>72</v>
      </c>
      <c r="E3" s="139" t="s">
        <v>73</v>
      </c>
      <c r="F3" s="145" t="s">
        <v>74</v>
      </c>
      <c r="G3" s="146" t="s">
        <v>75</v>
      </c>
    </row>
    <row r="4" spans="1:12" ht="183" customHeight="1" x14ac:dyDescent="0.45">
      <c r="A4" s="141" t="s">
        <v>76</v>
      </c>
      <c r="B4" s="142" t="s">
        <v>77</v>
      </c>
      <c r="C4" s="143" t="s">
        <v>78</v>
      </c>
      <c r="D4" s="147" t="s">
        <v>79</v>
      </c>
      <c r="E4" s="139" t="s">
        <v>80</v>
      </c>
      <c r="F4" s="145" t="s">
        <v>81</v>
      </c>
      <c r="G4" s="146" t="s">
        <v>82</v>
      </c>
      <c r="L4" s="7"/>
    </row>
    <row r="5" spans="1:12" ht="178" customHeight="1" x14ac:dyDescent="0.45">
      <c r="A5" s="141" t="s">
        <v>83</v>
      </c>
      <c r="B5" s="142" t="s">
        <v>84</v>
      </c>
      <c r="C5" s="143" t="s">
        <v>85</v>
      </c>
      <c r="D5" s="144" t="s">
        <v>86</v>
      </c>
      <c r="E5" s="139" t="s">
        <v>87</v>
      </c>
      <c r="F5" s="145" t="s">
        <v>88</v>
      </c>
      <c r="G5" s="146" t="s">
        <v>89</v>
      </c>
      <c r="I5" s="7"/>
      <c r="L5" s="7"/>
    </row>
    <row r="6" spans="1:12" ht="234" customHeight="1" x14ac:dyDescent="0.45">
      <c r="A6" s="141" t="s">
        <v>90</v>
      </c>
      <c r="B6" s="142" t="s">
        <v>91</v>
      </c>
      <c r="C6" s="143" t="s">
        <v>92</v>
      </c>
      <c r="D6" s="144" t="s">
        <v>93</v>
      </c>
      <c r="E6" s="140" t="s">
        <v>94</v>
      </c>
      <c r="F6" s="136"/>
      <c r="G6" s="146" t="s">
        <v>95</v>
      </c>
      <c r="H6" s="7"/>
      <c r="I6" s="7"/>
      <c r="J6" s="11"/>
      <c r="L6" s="7"/>
    </row>
    <row r="7" spans="1:12" ht="146.25" customHeight="1" x14ac:dyDescent="0.45">
      <c r="A7" s="141" t="s">
        <v>96</v>
      </c>
      <c r="B7" s="142" t="s">
        <v>97</v>
      </c>
      <c r="C7" s="110"/>
      <c r="D7" s="144" t="s">
        <v>98</v>
      </c>
      <c r="E7" s="140" t="s">
        <v>99</v>
      </c>
      <c r="F7" s="136"/>
      <c r="G7" s="136"/>
      <c r="H7" s="7"/>
      <c r="I7" s="7"/>
      <c r="J7" s="7"/>
      <c r="K7" s="7"/>
      <c r="L7" s="7"/>
    </row>
    <row r="8" spans="1:12" ht="81.75" customHeight="1" x14ac:dyDescent="0.5">
      <c r="A8" s="141" t="s">
        <v>100</v>
      </c>
      <c r="B8" s="136"/>
      <c r="C8" s="136"/>
      <c r="D8" s="133"/>
      <c r="E8" s="140" t="s">
        <v>101</v>
      </c>
      <c r="F8" s="136"/>
      <c r="G8" s="136"/>
      <c r="H8" s="7"/>
      <c r="I8" s="7"/>
      <c r="J8" s="7"/>
      <c r="K8" s="7"/>
      <c r="L8" s="7"/>
    </row>
    <row r="9" spans="1:12" ht="113.25" customHeight="1" x14ac:dyDescent="0.45">
      <c r="A9" s="141" t="s">
        <v>102</v>
      </c>
      <c r="B9" s="136"/>
      <c r="C9" s="110"/>
      <c r="D9" s="136"/>
      <c r="E9" s="140" t="s">
        <v>103</v>
      </c>
      <c r="F9" s="136"/>
      <c r="G9" s="136"/>
      <c r="H9" s="7"/>
      <c r="I9" s="7"/>
      <c r="J9" s="7"/>
      <c r="K9" s="7"/>
      <c r="L9" s="7"/>
    </row>
    <row r="10" spans="1:12" ht="109.5" customHeight="1" x14ac:dyDescent="0.45">
      <c r="A10" s="141" t="s">
        <v>104</v>
      </c>
      <c r="B10" s="136"/>
      <c r="C10" s="136"/>
      <c r="D10" s="136"/>
      <c r="E10" s="139" t="s">
        <v>105</v>
      </c>
      <c r="F10" s="136"/>
      <c r="G10" s="136"/>
      <c r="H10" s="7"/>
      <c r="I10" s="7"/>
      <c r="J10" s="7"/>
      <c r="K10" s="7"/>
      <c r="L10" s="7"/>
    </row>
    <row r="11" spans="1:12" ht="76" x14ac:dyDescent="0.5">
      <c r="A11" s="141" t="s">
        <v>106</v>
      </c>
      <c r="B11" s="133"/>
      <c r="C11" s="133"/>
      <c r="D11" s="148"/>
      <c r="E11" s="139" t="s">
        <v>107</v>
      </c>
      <c r="F11" s="148"/>
      <c r="G11" s="148"/>
    </row>
    <row r="12" spans="1:12" ht="70" customHeight="1" x14ac:dyDescent="0.35">
      <c r="A12" s="113"/>
      <c r="B12" s="113"/>
      <c r="C12" s="113"/>
      <c r="D12" s="113"/>
      <c r="E12" s="183" t="s">
        <v>108</v>
      </c>
      <c r="F12" s="149"/>
      <c r="G12" s="113"/>
    </row>
    <row r="13" spans="1:12" ht="17.5" x14ac:dyDescent="0.35">
      <c r="A13" s="113"/>
      <c r="B13" s="113"/>
      <c r="C13" s="113"/>
      <c r="D13" s="113"/>
      <c r="E13" s="113"/>
      <c r="F13" s="113"/>
      <c r="G13" s="113"/>
    </row>
    <row r="14" spans="1:12" ht="17.5" x14ac:dyDescent="0.35">
      <c r="A14" s="113"/>
      <c r="B14" s="113"/>
      <c r="C14" s="113"/>
      <c r="D14" s="113"/>
      <c r="E14" s="113"/>
      <c r="F14" s="113"/>
      <c r="G14" s="113"/>
    </row>
    <row r="15" spans="1:12" ht="17.5" x14ac:dyDescent="0.35">
      <c r="A15" s="113"/>
      <c r="B15" s="113"/>
      <c r="C15" s="113"/>
      <c r="D15" s="113"/>
      <c r="E15" s="113"/>
      <c r="F15" s="113"/>
      <c r="G15" s="113"/>
    </row>
    <row r="16" spans="1:12" ht="17.5" x14ac:dyDescent="0.35">
      <c r="A16" s="113"/>
      <c r="B16" s="113"/>
      <c r="C16" s="113"/>
      <c r="D16" s="113"/>
      <c r="E16" s="113"/>
      <c r="F16" s="113"/>
      <c r="G16" s="113"/>
    </row>
    <row r="17" spans="1:7" ht="17.5" x14ac:dyDescent="0.35">
      <c r="A17" s="113"/>
      <c r="B17" s="113"/>
      <c r="C17" s="113"/>
      <c r="D17" s="113"/>
      <c r="E17" s="113"/>
      <c r="F17" s="113"/>
      <c r="G17" s="113"/>
    </row>
    <row r="18" spans="1:7" ht="17.5" x14ac:dyDescent="0.35">
      <c r="A18" s="113"/>
      <c r="B18" s="113"/>
      <c r="C18" s="113"/>
      <c r="D18" s="113"/>
      <c r="E18" s="113"/>
      <c r="F18" s="113"/>
      <c r="G18" s="113"/>
    </row>
    <row r="19" spans="1:7" ht="17.5" x14ac:dyDescent="0.35">
      <c r="A19" s="113"/>
      <c r="B19" s="113"/>
      <c r="C19" s="113"/>
      <c r="D19" s="113"/>
      <c r="E19" s="113"/>
      <c r="F19" s="113"/>
      <c r="G19" s="113"/>
    </row>
    <row r="20" spans="1:7" ht="17.5" x14ac:dyDescent="0.35">
      <c r="A20" s="84"/>
      <c r="B20" s="84"/>
      <c r="C20" s="84"/>
      <c r="D20" s="84"/>
      <c r="E20" s="84"/>
      <c r="F20" s="84"/>
      <c r="G20" s="84"/>
    </row>
    <row r="21" spans="1:7" ht="17.5" x14ac:dyDescent="0.35">
      <c r="A21" s="84"/>
      <c r="B21" s="84"/>
      <c r="C21" s="84"/>
      <c r="D21" s="84"/>
      <c r="E21" s="84"/>
      <c r="F21" s="84"/>
      <c r="G21" s="84"/>
    </row>
    <row r="22" spans="1:7" ht="17.5" x14ac:dyDescent="0.35">
      <c r="A22" s="84"/>
      <c r="B22" s="84"/>
      <c r="C22" s="84"/>
      <c r="D22" s="84"/>
      <c r="E22" s="84"/>
      <c r="F22" s="84"/>
      <c r="G22" s="84"/>
    </row>
    <row r="23" spans="1:7" ht="17.5" x14ac:dyDescent="0.35">
      <c r="A23" s="84"/>
      <c r="B23" s="84"/>
      <c r="C23" s="84"/>
      <c r="D23" s="84"/>
      <c r="E23" s="84"/>
      <c r="F23" s="84"/>
      <c r="G23" s="84"/>
    </row>
    <row r="24" spans="1:7" ht="17.5" x14ac:dyDescent="0.35">
      <c r="A24" s="84"/>
      <c r="B24" s="84"/>
      <c r="C24" s="84"/>
      <c r="D24" s="84"/>
      <c r="E24" s="84"/>
      <c r="F24" s="84"/>
      <c r="G24" s="84"/>
    </row>
    <row r="25" spans="1:7" ht="17.5" x14ac:dyDescent="0.35">
      <c r="A25" s="84"/>
      <c r="B25" s="84"/>
      <c r="C25" s="84"/>
      <c r="D25" s="84"/>
      <c r="E25" s="84"/>
      <c r="F25" s="84"/>
      <c r="G25" s="84"/>
    </row>
    <row r="26" spans="1:7" ht="17.5" x14ac:dyDescent="0.35">
      <c r="A26" s="84"/>
      <c r="B26" s="84"/>
      <c r="C26" s="84"/>
      <c r="D26" s="84"/>
      <c r="E26" s="84"/>
      <c r="F26" s="84"/>
      <c r="G26" s="84"/>
    </row>
    <row r="27" spans="1:7" ht="17.5" x14ac:dyDescent="0.35">
      <c r="A27" s="84"/>
      <c r="B27" s="84"/>
      <c r="C27" s="84"/>
      <c r="D27" s="84"/>
      <c r="E27" s="84"/>
      <c r="F27" s="84"/>
      <c r="G27" s="84"/>
    </row>
    <row r="28" spans="1:7" ht="17.5" x14ac:dyDescent="0.35">
      <c r="A28" s="84"/>
      <c r="B28" s="84"/>
      <c r="C28" s="84"/>
      <c r="D28" s="84"/>
      <c r="E28" s="84"/>
      <c r="F28" s="84"/>
      <c r="G28" s="84"/>
    </row>
    <row r="29" spans="1:7" ht="17.5" x14ac:dyDescent="0.35">
      <c r="A29" s="84"/>
      <c r="B29" s="84"/>
      <c r="C29" s="84"/>
      <c r="D29" s="84"/>
      <c r="E29" s="84"/>
      <c r="F29" s="84"/>
      <c r="G29" s="84"/>
    </row>
    <row r="30" spans="1:7" ht="17.5" x14ac:dyDescent="0.35">
      <c r="A30" s="84"/>
      <c r="B30" s="84"/>
      <c r="C30" s="84"/>
      <c r="D30" s="84"/>
      <c r="E30" s="84"/>
      <c r="F30" s="84"/>
      <c r="G30" s="84"/>
    </row>
    <row r="31" spans="1:7" ht="17.5" x14ac:dyDescent="0.35">
      <c r="A31" s="84"/>
      <c r="B31" s="84"/>
      <c r="C31" s="84"/>
      <c r="D31" s="84"/>
      <c r="E31" s="84"/>
      <c r="F31" s="84"/>
      <c r="G31" s="84"/>
    </row>
    <row r="32" spans="1:7" ht="17.5" x14ac:dyDescent="0.35">
      <c r="A32" s="84"/>
      <c r="B32" s="84"/>
      <c r="C32" s="84"/>
      <c r="D32" s="84"/>
      <c r="E32" s="84"/>
      <c r="F32" s="84"/>
      <c r="G32" s="84"/>
    </row>
    <row r="33" spans="1:7" ht="17.5" x14ac:dyDescent="0.35">
      <c r="A33" s="84"/>
      <c r="B33" s="84"/>
      <c r="C33" s="84"/>
      <c r="D33" s="84"/>
      <c r="E33" s="84"/>
      <c r="F33" s="84"/>
      <c r="G33" s="84"/>
    </row>
    <row r="34" spans="1:7" ht="17.5" x14ac:dyDescent="0.35">
      <c r="A34" s="84"/>
      <c r="B34" s="84"/>
      <c r="C34" s="84"/>
      <c r="D34" s="84"/>
      <c r="E34" s="84"/>
      <c r="F34" s="84"/>
      <c r="G34" s="84"/>
    </row>
    <row r="35" spans="1:7" ht="17.5" x14ac:dyDescent="0.35">
      <c r="A35" s="84"/>
      <c r="B35" s="84"/>
      <c r="C35" s="84"/>
      <c r="D35" s="84"/>
      <c r="E35" s="84"/>
      <c r="F35" s="84"/>
      <c r="G35" s="84"/>
    </row>
    <row r="36" spans="1:7" ht="17.5" x14ac:dyDescent="0.35">
      <c r="A36" s="84"/>
      <c r="B36" s="84"/>
      <c r="C36" s="84"/>
      <c r="D36" s="84"/>
      <c r="E36" s="84"/>
      <c r="F36" s="84"/>
      <c r="G36" s="84"/>
    </row>
    <row r="37" spans="1:7" ht="17.5" x14ac:dyDescent="0.35">
      <c r="A37" s="84"/>
      <c r="B37" s="84"/>
      <c r="C37" s="84"/>
      <c r="D37" s="84"/>
      <c r="E37" s="84"/>
      <c r="F37" s="84"/>
      <c r="G37" s="84"/>
    </row>
    <row r="38" spans="1:7" ht="17.5" x14ac:dyDescent="0.35">
      <c r="A38" s="84"/>
      <c r="B38" s="84"/>
      <c r="C38" s="84"/>
      <c r="D38" s="84"/>
      <c r="E38" s="84"/>
      <c r="F38" s="84"/>
      <c r="G38" s="84"/>
    </row>
    <row r="39" spans="1:7" ht="17.5" x14ac:dyDescent="0.35">
      <c r="A39" s="84"/>
      <c r="B39" s="84"/>
      <c r="C39" s="84"/>
      <c r="D39" s="84"/>
      <c r="E39" s="84"/>
      <c r="F39" s="84"/>
      <c r="G39" s="84"/>
    </row>
    <row r="40" spans="1:7" ht="17.5" x14ac:dyDescent="0.35">
      <c r="A40" s="84"/>
      <c r="B40" s="84"/>
      <c r="C40" s="84"/>
      <c r="D40" s="84"/>
      <c r="E40" s="84"/>
      <c r="F40" s="84"/>
      <c r="G40" s="84"/>
    </row>
    <row r="41" spans="1:7" ht="17.5" x14ac:dyDescent="0.35">
      <c r="A41" s="84"/>
      <c r="B41" s="84"/>
      <c r="C41" s="84"/>
      <c r="D41" s="84"/>
      <c r="E41" s="84"/>
      <c r="F41" s="84"/>
      <c r="G41" s="84"/>
    </row>
    <row r="42" spans="1:7" ht="17.5" x14ac:dyDescent="0.35">
      <c r="A42" s="84"/>
      <c r="B42" s="84"/>
      <c r="C42" s="84"/>
      <c r="D42" s="84"/>
      <c r="E42" s="84"/>
      <c r="F42" s="84"/>
      <c r="G42" s="84"/>
    </row>
    <row r="43" spans="1:7" ht="17.5" x14ac:dyDescent="0.35">
      <c r="A43" s="84"/>
      <c r="B43" s="84"/>
      <c r="C43" s="84"/>
      <c r="D43" s="84"/>
      <c r="E43" s="84"/>
      <c r="F43" s="84"/>
      <c r="G43" s="84"/>
    </row>
    <row r="44" spans="1:7" ht="17.5" x14ac:dyDescent="0.35">
      <c r="A44" s="84"/>
      <c r="B44" s="84"/>
      <c r="C44" s="84"/>
      <c r="D44" s="84"/>
      <c r="E44" s="84"/>
      <c r="F44" s="84"/>
      <c r="G44" s="84"/>
    </row>
    <row r="45" spans="1:7" ht="17.5" x14ac:dyDescent="0.35">
      <c r="A45" s="84"/>
      <c r="B45" s="84"/>
      <c r="C45" s="84"/>
      <c r="D45" s="84"/>
      <c r="E45" s="84"/>
      <c r="F45" s="84"/>
      <c r="G45" s="84"/>
    </row>
    <row r="46" spans="1:7" ht="17.5" x14ac:dyDescent="0.35">
      <c r="A46" s="84"/>
      <c r="B46" s="84"/>
      <c r="C46" s="84"/>
      <c r="D46" s="84"/>
      <c r="E46" s="84"/>
      <c r="F46" s="84"/>
      <c r="G46" s="84"/>
    </row>
    <row r="47" spans="1:7" ht="17.5" x14ac:dyDescent="0.35">
      <c r="A47" s="84"/>
      <c r="B47" s="84"/>
      <c r="C47" s="84"/>
      <c r="D47" s="84"/>
      <c r="E47" s="84"/>
      <c r="F47" s="84"/>
      <c r="G47" s="84"/>
    </row>
    <row r="48" spans="1:7" ht="17.5" x14ac:dyDescent="0.35">
      <c r="A48" s="84"/>
      <c r="B48" s="84"/>
      <c r="C48" s="84"/>
      <c r="D48" s="84"/>
      <c r="E48" s="84"/>
      <c r="F48" s="84"/>
      <c r="G48" s="84"/>
    </row>
    <row r="49" spans="1:7" ht="17.5" x14ac:dyDescent="0.35">
      <c r="A49" s="84"/>
      <c r="B49" s="84"/>
      <c r="C49" s="84"/>
      <c r="D49" s="84"/>
      <c r="E49" s="84"/>
      <c r="F49" s="84"/>
      <c r="G49" s="84"/>
    </row>
    <row r="50" spans="1:7" ht="17.5" x14ac:dyDescent="0.35">
      <c r="A50" s="84"/>
      <c r="B50" s="84"/>
      <c r="C50" s="84"/>
      <c r="D50" s="84"/>
      <c r="E50" s="84"/>
      <c r="F50" s="84"/>
      <c r="G50" s="84"/>
    </row>
    <row r="51" spans="1:7" ht="17.5" x14ac:dyDescent="0.35">
      <c r="A51" s="84"/>
      <c r="B51" s="84"/>
      <c r="C51" s="84"/>
      <c r="D51" s="84"/>
      <c r="E51" s="84"/>
      <c r="F51" s="84"/>
      <c r="G51" s="84"/>
    </row>
    <row r="52" spans="1:7" ht="17.5" x14ac:dyDescent="0.35">
      <c r="A52" s="84"/>
      <c r="B52" s="84"/>
      <c r="C52" s="84"/>
      <c r="D52" s="84"/>
      <c r="E52" s="84"/>
      <c r="F52" s="84"/>
      <c r="G52" s="84"/>
    </row>
    <row r="53" spans="1:7" ht="17.5" x14ac:dyDescent="0.35">
      <c r="A53" s="84"/>
      <c r="B53" s="84"/>
      <c r="C53" s="84"/>
      <c r="D53" s="84"/>
      <c r="E53" s="84"/>
      <c r="F53" s="84"/>
      <c r="G53" s="84"/>
    </row>
    <row r="54" spans="1:7" ht="17.5" x14ac:dyDescent="0.35">
      <c r="A54" s="84"/>
      <c r="B54" s="84"/>
      <c r="C54" s="84"/>
      <c r="D54" s="84"/>
      <c r="E54" s="84"/>
      <c r="F54" s="84"/>
      <c r="G54" s="84"/>
    </row>
    <row r="55" spans="1:7" ht="17.5" x14ac:dyDescent="0.35">
      <c r="A55" s="84"/>
      <c r="B55" s="84"/>
      <c r="C55" s="84"/>
      <c r="D55" s="84"/>
      <c r="E55" s="84"/>
      <c r="F55" s="84"/>
      <c r="G55" s="84"/>
    </row>
    <row r="56" spans="1:7" ht="17.5" x14ac:dyDescent="0.35">
      <c r="A56" s="84"/>
      <c r="B56" s="84"/>
      <c r="C56" s="84"/>
      <c r="D56" s="84"/>
      <c r="E56" s="84"/>
      <c r="F56" s="84"/>
      <c r="G56" s="84"/>
    </row>
    <row r="57" spans="1:7" ht="17.5" x14ac:dyDescent="0.35">
      <c r="A57" s="84"/>
      <c r="B57" s="84"/>
      <c r="C57" s="84"/>
      <c r="D57" s="84"/>
      <c r="E57" s="84"/>
      <c r="F57" s="84"/>
      <c r="G57" s="84"/>
    </row>
    <row r="58" spans="1:7" ht="17.5" x14ac:dyDescent="0.35">
      <c r="A58" s="84"/>
      <c r="B58" s="84"/>
      <c r="C58" s="84"/>
      <c r="D58" s="84"/>
      <c r="E58" s="84"/>
      <c r="F58" s="84"/>
      <c r="G58" s="84"/>
    </row>
    <row r="59" spans="1:7" ht="17.5" x14ac:dyDescent="0.35">
      <c r="A59" s="84"/>
      <c r="B59" s="84"/>
      <c r="C59" s="84"/>
      <c r="D59" s="84"/>
      <c r="E59" s="84"/>
      <c r="F59" s="84"/>
      <c r="G59" s="84"/>
    </row>
    <row r="60" spans="1:7" ht="17.5" x14ac:dyDescent="0.35">
      <c r="A60" s="84"/>
      <c r="B60" s="84"/>
      <c r="C60" s="84"/>
      <c r="D60" s="84"/>
      <c r="E60" s="84"/>
      <c r="F60" s="84"/>
      <c r="G60" s="84"/>
    </row>
    <row r="61" spans="1:7" ht="17.5" x14ac:dyDescent="0.35">
      <c r="A61" s="84"/>
      <c r="B61" s="84"/>
      <c r="C61" s="84"/>
      <c r="D61" s="84"/>
      <c r="E61" s="84"/>
      <c r="F61" s="84"/>
      <c r="G61" s="84"/>
    </row>
    <row r="62" spans="1:7" ht="17.5" x14ac:dyDescent="0.35">
      <c r="A62" s="84"/>
      <c r="B62" s="84"/>
      <c r="C62" s="84"/>
      <c r="D62" s="84"/>
      <c r="E62" s="84"/>
      <c r="F62" s="84"/>
      <c r="G62" s="84"/>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80CBC4"/>
  </sheetPr>
  <dimension ref="A1:H20"/>
  <sheetViews>
    <sheetView topLeftCell="A8" zoomScale="70" zoomScaleNormal="70" workbookViewId="0">
      <selection activeCell="F9" sqref="F9"/>
    </sheetView>
  </sheetViews>
  <sheetFormatPr defaultColWidth="9.1796875" defaultRowHeight="12.5" x14ac:dyDescent="0.25"/>
  <cols>
    <col min="1" max="1" width="29.453125" style="31" customWidth="1"/>
    <col min="2" max="2" width="36.1796875" style="31" customWidth="1"/>
    <col min="3" max="4" width="31.453125" style="31" customWidth="1"/>
    <col min="5" max="5" width="38.7265625" style="31" customWidth="1"/>
    <col min="6" max="6" width="29.54296875" customWidth="1"/>
  </cols>
  <sheetData>
    <row r="1" spans="1:8" ht="84" customHeight="1" x14ac:dyDescent="0.25"/>
    <row r="2" spans="1:8" ht="55" customHeight="1" x14ac:dyDescent="0.35">
      <c r="A2" s="101" t="s">
        <v>109</v>
      </c>
      <c r="B2" s="101" t="s">
        <v>110</v>
      </c>
      <c r="C2" s="101" t="s">
        <v>111</v>
      </c>
      <c r="D2" s="101" t="s">
        <v>112</v>
      </c>
      <c r="E2" s="101" t="s">
        <v>113</v>
      </c>
      <c r="F2" s="184" t="s">
        <v>483</v>
      </c>
      <c r="G2" s="52"/>
    </row>
    <row r="3" spans="1:8" ht="283" customHeight="1" x14ac:dyDescent="0.35">
      <c r="A3" s="104" t="s">
        <v>114</v>
      </c>
      <c r="B3" s="105" t="s">
        <v>115</v>
      </c>
      <c r="C3" s="106" t="s">
        <v>116</v>
      </c>
      <c r="D3" s="103" t="s">
        <v>117</v>
      </c>
      <c r="E3" s="107" t="s">
        <v>118</v>
      </c>
      <c r="F3" s="185" t="s">
        <v>119</v>
      </c>
      <c r="G3" s="52"/>
      <c r="H3" s="5"/>
    </row>
    <row r="4" spans="1:8" ht="399.65" customHeight="1" x14ac:dyDescent="0.35">
      <c r="A4" s="104" t="s">
        <v>120</v>
      </c>
      <c r="B4" s="105" t="s">
        <v>121</v>
      </c>
      <c r="C4" s="106" t="s">
        <v>122</v>
      </c>
      <c r="D4" s="103" t="s">
        <v>123</v>
      </c>
      <c r="E4" s="107" t="s">
        <v>124</v>
      </c>
      <c r="F4" s="185" t="s">
        <v>125</v>
      </c>
      <c r="G4" s="52"/>
    </row>
    <row r="5" spans="1:8" ht="133" x14ac:dyDescent="0.35">
      <c r="A5" s="104" t="s">
        <v>126</v>
      </c>
      <c r="B5" s="105" t="s">
        <v>127</v>
      </c>
      <c r="C5" s="106" t="s">
        <v>128</v>
      </c>
      <c r="D5" s="103" t="s">
        <v>129</v>
      </c>
      <c r="E5" s="107" t="s">
        <v>130</v>
      </c>
      <c r="F5" s="185" t="s">
        <v>131</v>
      </c>
      <c r="G5" s="52"/>
    </row>
    <row r="6" spans="1:8" ht="361" x14ac:dyDescent="0.35">
      <c r="A6" s="104" t="s">
        <v>477</v>
      </c>
      <c r="B6" s="105" t="s">
        <v>132</v>
      </c>
      <c r="C6" s="108" t="s">
        <v>133</v>
      </c>
      <c r="D6" s="109"/>
      <c r="E6" s="107" t="s">
        <v>482</v>
      </c>
      <c r="F6" s="185" t="s">
        <v>134</v>
      </c>
      <c r="G6" s="52"/>
    </row>
    <row r="7" spans="1:8" ht="190" x14ac:dyDescent="0.35">
      <c r="A7" s="104" t="s">
        <v>135</v>
      </c>
      <c r="B7" s="105" t="s">
        <v>136</v>
      </c>
      <c r="C7" s="108" t="s">
        <v>481</v>
      </c>
      <c r="D7" s="109"/>
      <c r="E7" s="107" t="s">
        <v>137</v>
      </c>
      <c r="F7" s="185" t="s">
        <v>138</v>
      </c>
      <c r="G7" s="52"/>
    </row>
    <row r="8" spans="1:8" ht="114" x14ac:dyDescent="0.25">
      <c r="A8" s="104" t="s">
        <v>139</v>
      </c>
      <c r="B8" s="105" t="s">
        <v>140</v>
      </c>
      <c r="C8" s="108" t="s">
        <v>141</v>
      </c>
      <c r="D8" s="109"/>
      <c r="E8" s="107" t="s">
        <v>142</v>
      </c>
      <c r="F8" s="186" t="s">
        <v>143</v>
      </c>
    </row>
    <row r="9" spans="1:8" ht="209" x14ac:dyDescent="0.35">
      <c r="A9" s="104" t="s">
        <v>478</v>
      </c>
      <c r="B9" s="105" t="s">
        <v>144</v>
      </c>
      <c r="C9" s="109"/>
      <c r="D9" s="109"/>
      <c r="E9" s="107" t="s">
        <v>145</v>
      </c>
      <c r="F9" s="185" t="s">
        <v>146</v>
      </c>
      <c r="G9" s="52"/>
    </row>
    <row r="10" spans="1:8" ht="142" customHeight="1" x14ac:dyDescent="0.35">
      <c r="A10" s="104" t="s">
        <v>147</v>
      </c>
      <c r="B10" s="105" t="s">
        <v>148</v>
      </c>
      <c r="C10" s="109"/>
      <c r="D10" s="109"/>
      <c r="E10" s="107" t="s">
        <v>149</v>
      </c>
      <c r="F10" s="110"/>
      <c r="G10" s="52"/>
    </row>
    <row r="11" spans="1:8" ht="323.14999999999998" customHeight="1" x14ac:dyDescent="0.35">
      <c r="A11" s="104" t="s">
        <v>150</v>
      </c>
      <c r="B11" s="105" t="s">
        <v>151</v>
      </c>
      <c r="C11" s="109"/>
      <c r="D11" s="109"/>
      <c r="E11" s="107" t="s">
        <v>152</v>
      </c>
      <c r="F11" s="110"/>
      <c r="G11" s="52"/>
    </row>
    <row r="12" spans="1:8" ht="171" x14ac:dyDescent="0.35">
      <c r="A12" s="104" t="s">
        <v>153</v>
      </c>
      <c r="B12" s="105" t="s">
        <v>154</v>
      </c>
      <c r="C12" s="109"/>
      <c r="D12" s="109"/>
      <c r="E12" s="110"/>
      <c r="F12" s="110"/>
      <c r="G12" s="52"/>
    </row>
    <row r="13" spans="1:8" ht="371.15" customHeight="1" x14ac:dyDescent="0.35">
      <c r="A13" s="104" t="s">
        <v>155</v>
      </c>
      <c r="B13" s="105" t="s">
        <v>156</v>
      </c>
      <c r="C13" s="109"/>
      <c r="D13" s="109"/>
      <c r="E13" s="110"/>
      <c r="F13" s="110"/>
      <c r="G13" s="52"/>
    </row>
    <row r="14" spans="1:8" ht="158.15" customHeight="1" x14ac:dyDescent="0.35">
      <c r="A14" s="104" t="s">
        <v>479</v>
      </c>
      <c r="B14" s="105" t="s">
        <v>157</v>
      </c>
      <c r="C14" s="110"/>
      <c r="D14" s="110"/>
      <c r="E14" s="110"/>
      <c r="F14" s="110"/>
      <c r="G14" s="52"/>
    </row>
    <row r="15" spans="1:8" ht="297" customHeight="1" x14ac:dyDescent="0.25">
      <c r="A15" s="104" t="s">
        <v>158</v>
      </c>
      <c r="B15" s="111"/>
      <c r="C15" s="112"/>
      <c r="D15" s="112"/>
      <c r="E15" s="111"/>
      <c r="F15" s="111"/>
    </row>
    <row r="16" spans="1:8" ht="262" customHeight="1" x14ac:dyDescent="0.25">
      <c r="A16" s="104" t="s">
        <v>159</v>
      </c>
      <c r="B16" s="111"/>
      <c r="C16" s="112"/>
      <c r="D16" s="112"/>
      <c r="E16" s="111"/>
      <c r="F16" s="111"/>
    </row>
    <row r="17" spans="1:6" ht="107.15" customHeight="1" x14ac:dyDescent="0.25">
      <c r="A17" s="104" t="s">
        <v>160</v>
      </c>
      <c r="B17" s="111"/>
      <c r="C17" s="112"/>
      <c r="D17" s="112"/>
      <c r="E17" s="111"/>
      <c r="F17" s="111"/>
    </row>
    <row r="18" spans="1:6" ht="133" x14ac:dyDescent="0.25">
      <c r="A18" s="104" t="s">
        <v>161</v>
      </c>
      <c r="B18" s="111"/>
      <c r="C18" s="112"/>
      <c r="D18" s="112"/>
      <c r="E18" s="111"/>
      <c r="F18" s="111"/>
    </row>
    <row r="19" spans="1:6" ht="138" customHeight="1" x14ac:dyDescent="0.25">
      <c r="A19" s="104" t="s">
        <v>480</v>
      </c>
      <c r="B19" s="111"/>
      <c r="C19" s="111"/>
      <c r="D19" s="111"/>
      <c r="E19" s="111"/>
      <c r="F19" s="111"/>
    </row>
    <row r="20" spans="1:6" ht="17.5" x14ac:dyDescent="0.25">
      <c r="A20" s="111"/>
      <c r="B20" s="111"/>
      <c r="C20" s="111"/>
      <c r="D20" s="111"/>
      <c r="E20" s="111"/>
      <c r="F20" s="111"/>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80CBC4"/>
  </sheetPr>
  <dimension ref="A1:C18"/>
  <sheetViews>
    <sheetView topLeftCell="B3" zoomScale="60" zoomScaleNormal="60" workbookViewId="0">
      <selection activeCell="C7" sqref="C7"/>
    </sheetView>
  </sheetViews>
  <sheetFormatPr defaultColWidth="9.1796875" defaultRowHeight="12.5" x14ac:dyDescent="0.25"/>
  <cols>
    <col min="1" max="1" width="119.1796875" customWidth="1"/>
    <col min="2" max="2" width="110.453125" customWidth="1"/>
    <col min="3" max="3" width="83.1796875" customWidth="1"/>
  </cols>
  <sheetData>
    <row r="1" spans="1:3" ht="95.15" customHeight="1" x14ac:dyDescent="0.25"/>
    <row r="2" spans="1:3" ht="31.5" customHeight="1" x14ac:dyDescent="0.25">
      <c r="A2" s="117" t="s">
        <v>162</v>
      </c>
      <c r="B2" s="117" t="s">
        <v>163</v>
      </c>
      <c r="C2" s="118" t="s">
        <v>164</v>
      </c>
    </row>
    <row r="3" spans="1:3" ht="64.5" customHeight="1" x14ac:dyDescent="0.25">
      <c r="A3" s="114" t="s">
        <v>165</v>
      </c>
      <c r="B3" s="187" t="s">
        <v>166</v>
      </c>
      <c r="C3" s="115" t="s">
        <v>167</v>
      </c>
    </row>
    <row r="4" spans="1:3" ht="100.5" customHeight="1" x14ac:dyDescent="0.25">
      <c r="A4" s="114" t="s">
        <v>168</v>
      </c>
      <c r="B4" s="188" t="s">
        <v>169</v>
      </c>
      <c r="C4" s="115" t="s">
        <v>170</v>
      </c>
    </row>
    <row r="5" spans="1:3" ht="55.5" customHeight="1" x14ac:dyDescent="0.25">
      <c r="A5" s="114" t="s">
        <v>171</v>
      </c>
      <c r="B5" s="187" t="s">
        <v>172</v>
      </c>
      <c r="C5" s="115" t="s">
        <v>173</v>
      </c>
    </row>
    <row r="6" spans="1:3" ht="106.5" customHeight="1" x14ac:dyDescent="0.25">
      <c r="A6" s="114" t="s">
        <v>174</v>
      </c>
      <c r="B6" s="188" t="s">
        <v>175</v>
      </c>
      <c r="C6" s="115" t="s">
        <v>176</v>
      </c>
    </row>
    <row r="7" spans="1:3" ht="61.5" customHeight="1" x14ac:dyDescent="0.25">
      <c r="A7" s="114" t="s">
        <v>177</v>
      </c>
      <c r="B7" s="189" t="s">
        <v>178</v>
      </c>
      <c r="C7" s="115" t="s">
        <v>179</v>
      </c>
    </row>
    <row r="8" spans="1:3" ht="72" customHeight="1" x14ac:dyDescent="0.25">
      <c r="A8" s="114" t="s">
        <v>180</v>
      </c>
      <c r="B8" s="189" t="s">
        <v>181</v>
      </c>
      <c r="C8" s="111"/>
    </row>
    <row r="9" spans="1:3" ht="74.25" customHeight="1" x14ac:dyDescent="0.25">
      <c r="A9" s="114" t="s">
        <v>182</v>
      </c>
      <c r="B9" s="189" t="s">
        <v>183</v>
      </c>
      <c r="C9" s="111"/>
    </row>
    <row r="10" spans="1:3" ht="75.75" customHeight="1" x14ac:dyDescent="0.25">
      <c r="A10" s="114" t="s">
        <v>184</v>
      </c>
      <c r="B10" s="189" t="s">
        <v>185</v>
      </c>
      <c r="C10" s="111"/>
    </row>
    <row r="11" spans="1:3" ht="73.5" customHeight="1" x14ac:dyDescent="0.25">
      <c r="A11" s="114" t="s">
        <v>484</v>
      </c>
      <c r="B11" s="189" t="s">
        <v>186</v>
      </c>
      <c r="C11" s="111"/>
    </row>
    <row r="12" spans="1:3" ht="81" customHeight="1" x14ac:dyDescent="0.25">
      <c r="A12" s="114" t="s">
        <v>187</v>
      </c>
      <c r="B12" s="189" t="s">
        <v>188</v>
      </c>
      <c r="C12" s="109"/>
    </row>
    <row r="13" spans="1:3" ht="66.75" customHeight="1" x14ac:dyDescent="0.25">
      <c r="A13" s="114" t="s">
        <v>189</v>
      </c>
      <c r="B13" s="111"/>
      <c r="C13" s="109"/>
    </row>
    <row r="14" spans="1:3" ht="78" customHeight="1" x14ac:dyDescent="0.25">
      <c r="A14" s="114" t="s">
        <v>190</v>
      </c>
      <c r="B14" s="111"/>
      <c r="C14" s="109"/>
    </row>
    <row r="15" spans="1:3" ht="73" customHeight="1" x14ac:dyDescent="0.25">
      <c r="A15" s="111"/>
      <c r="B15" s="111"/>
      <c r="C15" s="109"/>
    </row>
    <row r="16" spans="1:3" ht="72" customHeight="1" x14ac:dyDescent="0.25">
      <c r="A16" s="111"/>
      <c r="B16" s="111"/>
      <c r="C16" s="109"/>
    </row>
    <row r="17" spans="1:3" ht="57" customHeight="1" x14ac:dyDescent="0.25">
      <c r="A17" s="116"/>
      <c r="B17" s="111"/>
      <c r="C17" s="109"/>
    </row>
    <row r="18" spans="1:3" ht="64.5" customHeight="1" x14ac:dyDescent="0.25">
      <c r="A18" s="111"/>
      <c r="B18" s="109"/>
      <c r="C18" s="109"/>
    </row>
  </sheetData>
  <sheetProtection sheet="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80CBC4"/>
  </sheetPr>
  <dimension ref="A1:I17"/>
  <sheetViews>
    <sheetView topLeftCell="E1" zoomScale="30" zoomScaleNormal="30" workbookViewId="0">
      <pane ySplit="3" topLeftCell="A4" activePane="bottomLeft" state="frozen"/>
      <selection activeCell="D4" sqref="D4"/>
      <selection pane="bottomLeft" activeCell="F4" sqref="F4"/>
    </sheetView>
  </sheetViews>
  <sheetFormatPr defaultColWidth="9.1796875" defaultRowHeight="12.5" x14ac:dyDescent="0.25"/>
  <cols>
    <col min="1" max="1" width="125" customWidth="1"/>
    <col min="2" max="2" width="121.54296875" customWidth="1"/>
    <col min="3" max="3" width="88.453125" customWidth="1"/>
    <col min="4" max="4" width="93.26953125" customWidth="1"/>
    <col min="5" max="5" width="101.81640625" customWidth="1"/>
    <col min="6" max="6" width="120.26953125" customWidth="1"/>
    <col min="7" max="8" width="100.26953125" customWidth="1"/>
    <col min="9" max="9" width="69.7265625" customWidth="1"/>
  </cols>
  <sheetData>
    <row r="1" spans="1:9" ht="123" customHeight="1" x14ac:dyDescent="0.7">
      <c r="A1" s="18"/>
      <c r="B1" s="18"/>
      <c r="C1" s="18"/>
      <c r="D1" s="18"/>
    </row>
    <row r="2" spans="1:9" ht="37" x14ac:dyDescent="0.9">
      <c r="A2" s="238" t="s">
        <v>191</v>
      </c>
      <c r="B2" s="239"/>
      <c r="C2" s="239"/>
      <c r="D2" s="240"/>
      <c r="E2" s="241" t="s">
        <v>192</v>
      </c>
      <c r="F2" s="242"/>
      <c r="G2" s="243"/>
      <c r="H2" s="258" t="s">
        <v>500</v>
      </c>
      <c r="I2" s="231" t="s">
        <v>193</v>
      </c>
    </row>
    <row r="3" spans="1:9" ht="74" x14ac:dyDescent="0.25">
      <c r="A3" s="21" t="s">
        <v>194</v>
      </c>
      <c r="B3" s="21" t="s">
        <v>195</v>
      </c>
      <c r="C3" s="21" t="s">
        <v>196</v>
      </c>
      <c r="D3" s="21" t="s">
        <v>197</v>
      </c>
      <c r="E3" s="19" t="s">
        <v>198</v>
      </c>
      <c r="F3" s="20" t="s">
        <v>199</v>
      </c>
      <c r="G3" s="20" t="s">
        <v>200</v>
      </c>
      <c r="H3" s="259"/>
      <c r="I3" s="232"/>
    </row>
    <row r="4" spans="1:9" ht="246" customHeight="1" x14ac:dyDescent="0.25">
      <c r="A4" s="251" t="s">
        <v>201</v>
      </c>
      <c r="B4" s="252"/>
      <c r="C4" s="252"/>
      <c r="D4" s="253"/>
      <c r="E4" s="192" t="s">
        <v>489</v>
      </c>
      <c r="F4" s="127" t="s">
        <v>509</v>
      </c>
      <c r="G4" s="119" t="s">
        <v>503</v>
      </c>
      <c r="H4" s="260" t="s">
        <v>502</v>
      </c>
      <c r="I4" s="248" t="s">
        <v>202</v>
      </c>
    </row>
    <row r="5" spans="1:9" ht="78" customHeight="1" x14ac:dyDescent="0.25">
      <c r="A5" s="228" t="s">
        <v>203</v>
      </c>
      <c r="B5" s="228"/>
      <c r="C5" s="228"/>
      <c r="D5" s="228"/>
      <c r="E5" s="254" t="s">
        <v>204</v>
      </c>
      <c r="F5" s="256" t="s">
        <v>508</v>
      </c>
      <c r="G5" s="246" t="s">
        <v>504</v>
      </c>
      <c r="H5" s="261"/>
      <c r="I5" s="249"/>
    </row>
    <row r="6" spans="1:9" ht="409.6" customHeight="1" x14ac:dyDescent="0.25">
      <c r="A6" s="228" t="s">
        <v>205</v>
      </c>
      <c r="B6" s="228"/>
      <c r="C6" s="228"/>
      <c r="D6" s="228"/>
      <c r="E6" s="255"/>
      <c r="F6" s="257"/>
      <c r="G6" s="247"/>
      <c r="H6" s="261"/>
      <c r="I6" s="250"/>
    </row>
    <row r="7" spans="1:9" ht="409.6" customHeight="1" x14ac:dyDescent="0.25">
      <c r="A7" s="121" t="s">
        <v>206</v>
      </c>
      <c r="B7" s="233" t="s">
        <v>207</v>
      </c>
      <c r="C7" s="122" t="s">
        <v>491</v>
      </c>
      <c r="D7" s="124" t="s">
        <v>490</v>
      </c>
      <c r="E7" s="126" t="s">
        <v>488</v>
      </c>
      <c r="F7" s="128" t="s">
        <v>498</v>
      </c>
      <c r="G7" s="119" t="s">
        <v>505</v>
      </c>
      <c r="H7" s="261"/>
      <c r="I7" s="225" t="s">
        <v>501</v>
      </c>
    </row>
    <row r="8" spans="1:9" ht="409.6" customHeight="1" x14ac:dyDescent="0.25">
      <c r="A8" s="244" t="s">
        <v>486</v>
      </c>
      <c r="B8" s="234"/>
      <c r="C8" s="131" t="s">
        <v>208</v>
      </c>
      <c r="D8" s="120" t="s">
        <v>492</v>
      </c>
      <c r="E8" s="193" t="s">
        <v>494</v>
      </c>
      <c r="F8" s="195" t="s">
        <v>499</v>
      </c>
      <c r="G8" s="196" t="s">
        <v>209</v>
      </c>
      <c r="H8" s="261"/>
      <c r="I8" s="226"/>
    </row>
    <row r="9" spans="1:9" ht="409.5" customHeight="1" x14ac:dyDescent="0.9">
      <c r="A9" s="245"/>
      <c r="B9" s="234"/>
      <c r="C9" s="123"/>
      <c r="D9" s="124" t="s">
        <v>493</v>
      </c>
      <c r="E9" s="193" t="s">
        <v>210</v>
      </c>
      <c r="F9" s="236" t="s">
        <v>507</v>
      </c>
      <c r="G9" s="229" t="s">
        <v>506</v>
      </c>
      <c r="H9" s="130"/>
      <c r="I9" s="227" t="s">
        <v>211</v>
      </c>
    </row>
    <row r="10" spans="1:9" ht="409.6" customHeight="1" x14ac:dyDescent="0.9">
      <c r="A10" s="190" t="s">
        <v>485</v>
      </c>
      <c r="B10" s="235"/>
      <c r="C10" s="123"/>
      <c r="D10" s="191" t="s">
        <v>487</v>
      </c>
      <c r="E10" s="193" t="s">
        <v>495</v>
      </c>
      <c r="F10" s="237"/>
      <c r="G10" s="230"/>
      <c r="H10" s="129"/>
      <c r="I10" s="227"/>
    </row>
    <row r="11" spans="1:9" ht="409.5" x14ac:dyDescent="0.9">
      <c r="A11" s="125"/>
      <c r="B11" s="125"/>
      <c r="C11" s="125"/>
      <c r="D11" s="125"/>
      <c r="E11" s="194" t="s">
        <v>212</v>
      </c>
      <c r="F11" s="52"/>
    </row>
    <row r="12" spans="1:9" ht="409.5" x14ac:dyDescent="0.35">
      <c r="E12" s="194" t="s">
        <v>496</v>
      </c>
      <c r="F12" s="52"/>
    </row>
    <row r="13" spans="1:9" ht="409.5" customHeight="1" x14ac:dyDescent="0.25">
      <c r="E13" s="223" t="s">
        <v>497</v>
      </c>
    </row>
    <row r="14" spans="1:9" x14ac:dyDescent="0.25">
      <c r="E14" s="224"/>
    </row>
    <row r="15" spans="1:9" x14ac:dyDescent="0.25">
      <c r="E15" s="224"/>
    </row>
    <row r="16" spans="1:9" x14ac:dyDescent="0.25">
      <c r="E16" s="224"/>
    </row>
    <row r="17" spans="5:5" ht="232.5" customHeight="1" x14ac:dyDescent="0.25">
      <c r="E17" s="224"/>
    </row>
  </sheetData>
  <sheetProtection sheet="1" selectLockedCells="1"/>
  <mergeCells count="19">
    <mergeCell ref="I2:I3"/>
    <mergeCell ref="B7:B10"/>
    <mergeCell ref="F9:F10"/>
    <mergeCell ref="A2:D2"/>
    <mergeCell ref="E2:G2"/>
    <mergeCell ref="A8:A9"/>
    <mergeCell ref="G5:G6"/>
    <mergeCell ref="I4:I6"/>
    <mergeCell ref="A4:D4"/>
    <mergeCell ref="A5:D5"/>
    <mergeCell ref="E5:E6"/>
    <mergeCell ref="F5:F6"/>
    <mergeCell ref="H2:H3"/>
    <mergeCell ref="H4:H8"/>
    <mergeCell ref="E13:E17"/>
    <mergeCell ref="I7:I8"/>
    <mergeCell ref="I9:I10"/>
    <mergeCell ref="A6:D6"/>
    <mergeCell ref="G9:G10"/>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800-000000000000}"/>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A01A52F4CA9F47A9B8A740FE4E660B" ma:contentTypeVersion="22" ma:contentTypeDescription="Create a new document." ma:contentTypeScope="" ma:versionID="c228237e0bce8e34096911a6a8af4af7">
  <xsd:schema xmlns:xsd="http://www.w3.org/2001/XMLSchema" xmlns:xs="http://www.w3.org/2001/XMLSchema" xmlns:p="http://schemas.microsoft.com/office/2006/metadata/properties" xmlns:ns2="7685d9b9-ccba-467f-9eeb-f8583d84f2a4" xmlns:ns3="c8323a28-157b-46e6-aa09-f907d7c3df5d" xmlns:ns4="b2594ab3-d42a-4e76-bde3-98c81b560ae9" targetNamespace="http://schemas.microsoft.com/office/2006/metadata/properties" ma:root="true" ma:fieldsID="4936a3aff43c7803ce2df0ae867b44a7" ns2:_="" ns3:_="" ns4:_="">
    <xsd:import namespace="7685d9b9-ccba-467f-9eeb-f8583d84f2a4"/>
    <xsd:import namespace="c8323a28-157b-46e6-aa09-f907d7c3df5d"/>
    <xsd:import namespace="b2594ab3-d42a-4e76-bde3-98c81b560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Se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5d9b9-ccba-467f-9eeb-f8583d84f2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e90c631-7896-4d4b-aef2-bd8af8cfcaa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Section" ma:index="24" nillable="true" ma:displayName="Section" ma:format="Dropdown" ma:internalName="Section">
      <xsd:simpleType>
        <xsd:restriction base="dms:Choice">
          <xsd:enumeration value="1. Programming"/>
          <xsd:enumeration value="2. Operations"/>
          <xsd:enumeration value="0. Guidance"/>
          <xsd:enumeration value="0. Media"/>
          <xsd:enumeration value="0. Archive"/>
          <xsd:enumeration value="0. Committee"/>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323a28-157b-46e6-aa09-f907d7c3df5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594ab3-d42a-4e76-bde3-98c81b560ae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e87f2c3-5df3-4663-af8e-d9b23324a6d4}" ma:internalName="TaxCatchAll" ma:showField="CatchAllData" ma:web="c8323a28-157b-46e6-aa09-f907d7c3df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2594ab3-d42a-4e76-bde3-98c81b560ae9" xsi:nil="true"/>
    <Section xmlns="7685d9b9-ccba-467f-9eeb-f8583d84f2a4" xsi:nil="true"/>
    <lcf76f155ced4ddcb4097134ff3c332f xmlns="7685d9b9-ccba-467f-9eeb-f8583d84f2a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45EAA-D41F-498F-8FCC-A72C8CB3D20C}"/>
</file>

<file path=customXml/itemProps2.xml><?xml version="1.0" encoding="utf-8"?>
<ds:datastoreItem xmlns:ds="http://schemas.openxmlformats.org/officeDocument/2006/customXml" ds:itemID="{20A373FE-D9D1-4345-B785-7EC0C7BFBDDB}">
  <ds:schemaRefs>
    <ds:schemaRef ds:uri="http://schemas.microsoft.com/office/2006/metadata/properties"/>
    <ds:schemaRef ds:uri="http://schemas.microsoft.com/office/infopath/2007/PartnerControls"/>
    <ds:schemaRef ds:uri="0cb3a8e6-c0cf-4ad4-af33-35fc79917db6"/>
  </ds:schemaRefs>
</ds:datastoreItem>
</file>

<file path=customXml/itemProps3.xml><?xml version="1.0" encoding="utf-8"?>
<ds:datastoreItem xmlns:ds="http://schemas.openxmlformats.org/officeDocument/2006/customXml" ds:itemID="{5CEAF996-CE0C-4A70-9AB6-B3A9B88F4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Intro</vt:lpstr>
      <vt:lpstr>Orientación</vt:lpstr>
      <vt:lpstr>Nivel1</vt:lpstr>
      <vt:lpstr>Nivel2</vt:lpstr>
      <vt:lpstr>Nivel3</vt:lpstr>
      <vt:lpstr>ECO_RRD</vt:lpstr>
      <vt:lpstr>SA_MdV_ACC</vt:lpstr>
      <vt:lpstr>Refugio y asentamientos</vt:lpstr>
      <vt:lpstr>AGUA, SANEAMIENTO E HIGIENE</vt:lpstr>
      <vt:lpstr>Mercados_TPM</vt:lpstr>
      <vt:lpstr>Operaciones</vt:lpstr>
      <vt:lpstr>Segura y digna</vt:lpstr>
      <vt:lpstr>Referencias</vt:lpstr>
      <vt:lpstr>Sheet1</vt:lpstr>
      <vt:lpstr>List</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Henriques, Gisele</dc:creator>
  <cp:lastModifiedBy>Henriques, Gisele</cp:lastModifiedBy>
  <cp:lastPrinted>2016-12-20T11:23:48Z</cp:lastPrinted>
  <dcterms:created xsi:type="dcterms:W3CDTF">2005-06-27T15:13:05Z</dcterms:created>
  <dcterms:modified xsi:type="dcterms:W3CDTF">2024-05-28T13:15:00Z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0x010100ADA01A52F4CA9F47A9B8A740FE4E660B</vt:lpwstr>
  </property>
</Properties>
</file>