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kyla.neilan\Dropbox\2017-19 CRS HRD\CAT\CPs\Philippines\201906 MACP R2R CAT and CCD\FSP Tendering Package_2019\"/>
    </mc:Choice>
  </mc:AlternateContent>
  <xr:revisionPtr revIDLastSave="0" documentId="13_ncr:1_{113A294A-EBDB-49CA-A016-950389C5F9A7}" xr6:coauthVersionLast="36" xr6:coauthVersionMax="36" xr10:uidLastSave="{00000000-0000-0000-0000-000000000000}"/>
  <bookViews>
    <workbookView xWindow="0" yWindow="0" windowWidth="20490" windowHeight="6930" activeTab="2" xr2:uid="{00000000-000D-0000-FFFF-FFFF00000000}"/>
  </bookViews>
  <sheets>
    <sheet name="Instructions" sheetId="2" r:id="rId1"/>
    <sheet name="FSP Vendor Scorecard" sheetId="1" state="hidden" r:id="rId2"/>
    <sheet name="Administrative" sheetId="9" r:id="rId3"/>
    <sheet name="Electronic-FSP Scorecard" sheetId="5" r:id="rId4"/>
    <sheet name="Supplier code" sheetId="3" r:id="rId5"/>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9" i="5" l="1"/>
  <c r="I39" i="5"/>
  <c r="K39" i="5"/>
  <c r="M39" i="5"/>
  <c r="O39" i="5"/>
  <c r="G20" i="5" l="1"/>
  <c r="G21" i="5"/>
  <c r="G22" i="5"/>
  <c r="G62" i="5"/>
  <c r="G63" i="5"/>
  <c r="G64" i="5"/>
  <c r="G65" i="5"/>
  <c r="R7" i="9" l="1"/>
  <c r="R8" i="9"/>
  <c r="R9" i="9"/>
  <c r="R10" i="9"/>
  <c r="R11" i="9"/>
  <c r="R12" i="9"/>
  <c r="R6" i="9"/>
  <c r="P7" i="9"/>
  <c r="P8" i="9"/>
  <c r="P9" i="9"/>
  <c r="P10" i="9"/>
  <c r="P11" i="9"/>
  <c r="P12" i="9"/>
  <c r="P6" i="9"/>
  <c r="R15" i="9" l="1"/>
  <c r="P15" i="9"/>
  <c r="O74" i="5" l="1"/>
  <c r="M74" i="5"/>
  <c r="K74" i="5"/>
  <c r="I74" i="5"/>
  <c r="G74" i="5"/>
  <c r="O70" i="5"/>
  <c r="M70" i="5"/>
  <c r="K70" i="5"/>
  <c r="I70" i="5"/>
  <c r="G70" i="5"/>
  <c r="O69" i="5"/>
  <c r="M69" i="5"/>
  <c r="K69" i="5"/>
  <c r="I69" i="5"/>
  <c r="G69" i="5"/>
  <c r="O50" i="5"/>
  <c r="M50" i="5"/>
  <c r="K50" i="5"/>
  <c r="I50" i="5"/>
  <c r="G50" i="5"/>
  <c r="O49" i="5"/>
  <c r="M49" i="5"/>
  <c r="K49" i="5"/>
  <c r="I49" i="5"/>
  <c r="G49" i="5"/>
  <c r="O43" i="5"/>
  <c r="M43" i="5"/>
  <c r="K43" i="5"/>
  <c r="I43" i="5"/>
  <c r="G43" i="5"/>
  <c r="O41" i="5"/>
  <c r="M41" i="5"/>
  <c r="K41" i="5"/>
  <c r="I41" i="5"/>
  <c r="G41" i="5"/>
  <c r="O40" i="5"/>
  <c r="M40" i="5"/>
  <c r="K40" i="5"/>
  <c r="I40" i="5"/>
  <c r="G40" i="5"/>
  <c r="O35" i="5"/>
  <c r="M35" i="5"/>
  <c r="K35" i="5"/>
  <c r="I35" i="5"/>
  <c r="G35" i="5"/>
  <c r="O34" i="5"/>
  <c r="M34" i="5"/>
  <c r="K34" i="5"/>
  <c r="I34" i="5"/>
  <c r="G34" i="5"/>
  <c r="O29" i="5"/>
  <c r="M29" i="5"/>
  <c r="K29" i="5"/>
  <c r="I29" i="5"/>
  <c r="G29" i="5"/>
  <c r="O24" i="5"/>
  <c r="M24" i="5"/>
  <c r="K24" i="5"/>
  <c r="I24" i="5"/>
  <c r="G24" i="5"/>
  <c r="O21" i="5"/>
  <c r="M21" i="5"/>
  <c r="K21" i="5"/>
  <c r="I21" i="5"/>
  <c r="O15" i="5"/>
  <c r="M15" i="5"/>
  <c r="K15" i="5"/>
  <c r="I15" i="5"/>
  <c r="G15" i="5"/>
  <c r="O13" i="5"/>
  <c r="M13" i="5"/>
  <c r="K13" i="5"/>
  <c r="I13" i="5"/>
  <c r="G13" i="5"/>
  <c r="O11" i="5"/>
  <c r="M11" i="5"/>
  <c r="K11" i="5"/>
  <c r="I11" i="5"/>
  <c r="G11" i="5"/>
  <c r="O6" i="5" l="1"/>
  <c r="O7" i="5"/>
  <c r="O8" i="5"/>
  <c r="O9" i="5"/>
  <c r="O10" i="5"/>
  <c r="O12" i="5"/>
  <c r="O14" i="5"/>
  <c r="O17" i="5"/>
  <c r="O16" i="5"/>
  <c r="O22" i="5"/>
  <c r="O23" i="5"/>
  <c r="O25" i="5"/>
  <c r="O26" i="5"/>
  <c r="O27" i="5"/>
  <c r="O28" i="5"/>
  <c r="O30" i="5"/>
  <c r="O32" i="5"/>
  <c r="O33" i="5"/>
  <c r="O36" i="5"/>
  <c r="O37" i="5"/>
  <c r="O38" i="5"/>
  <c r="O42" i="5"/>
  <c r="O45" i="5"/>
  <c r="O46" i="5"/>
  <c r="O47" i="5"/>
  <c r="O48" i="5"/>
  <c r="O52" i="5"/>
  <c r="O53" i="5"/>
  <c r="O54" i="5"/>
  <c r="O55" i="5"/>
  <c r="O56" i="5"/>
  <c r="O57" i="5"/>
  <c r="O58" i="5"/>
  <c r="O60" i="5"/>
  <c r="O61" i="5"/>
  <c r="O62" i="5"/>
  <c r="O20" i="5"/>
  <c r="O63" i="5"/>
  <c r="O64" i="5"/>
  <c r="O31" i="5"/>
  <c r="O19" i="5"/>
  <c r="O65" i="5"/>
  <c r="O18" i="5"/>
  <c r="O66" i="5"/>
  <c r="O76" i="5"/>
  <c r="O68" i="5"/>
  <c r="O71" i="5"/>
  <c r="O72" i="5"/>
  <c r="O73" i="5"/>
  <c r="O75" i="5"/>
  <c r="O77" i="5"/>
  <c r="O78" i="5"/>
  <c r="O79" i="5"/>
  <c r="O5" i="5"/>
  <c r="O82" i="5" l="1"/>
  <c r="N7" i="9"/>
  <c r="N8" i="9"/>
  <c r="N9" i="9"/>
  <c r="N10" i="9"/>
  <c r="N11" i="9"/>
  <c r="N12" i="9"/>
  <c r="N6" i="9"/>
  <c r="L7" i="9"/>
  <c r="L8" i="9"/>
  <c r="L9" i="9"/>
  <c r="L10" i="9"/>
  <c r="L11" i="9"/>
  <c r="L12" i="9"/>
  <c r="L6" i="9"/>
  <c r="J7" i="9"/>
  <c r="J8" i="9"/>
  <c r="J9" i="9"/>
  <c r="J10" i="9"/>
  <c r="J11" i="9"/>
  <c r="J12" i="9"/>
  <c r="J6" i="9"/>
  <c r="H7" i="9"/>
  <c r="H8" i="9"/>
  <c r="H9" i="9"/>
  <c r="H10" i="9"/>
  <c r="H11" i="9"/>
  <c r="H12" i="9"/>
  <c r="H6" i="9"/>
  <c r="F7" i="9"/>
  <c r="F8" i="9"/>
  <c r="F9" i="9"/>
  <c r="F10" i="9"/>
  <c r="F11" i="9"/>
  <c r="F12" i="9"/>
  <c r="F6" i="9"/>
  <c r="M48" i="5"/>
  <c r="K48" i="5"/>
  <c r="I48" i="5"/>
  <c r="G48" i="5"/>
  <c r="L15" i="9" l="1"/>
  <c r="H15" i="9"/>
  <c r="J15" i="9"/>
  <c r="N15" i="9"/>
  <c r="F15" i="9"/>
  <c r="M20" i="5"/>
  <c r="K20" i="5"/>
  <c r="I20" i="5"/>
  <c r="M79" i="5"/>
  <c r="K79" i="5"/>
  <c r="I79" i="5"/>
  <c r="G79" i="5"/>
  <c r="M78" i="5"/>
  <c r="K78" i="5"/>
  <c r="I78" i="5"/>
  <c r="G78" i="5"/>
  <c r="M77" i="5"/>
  <c r="K77" i="5"/>
  <c r="I77" i="5"/>
  <c r="G77" i="5"/>
  <c r="M75" i="5"/>
  <c r="K75" i="5"/>
  <c r="I75" i="5"/>
  <c r="G75" i="5"/>
  <c r="M73" i="5"/>
  <c r="K73" i="5"/>
  <c r="I73" i="5"/>
  <c r="G73" i="5"/>
  <c r="M72" i="5"/>
  <c r="K72" i="5"/>
  <c r="I72" i="5"/>
  <c r="G72" i="5"/>
  <c r="M71" i="5"/>
  <c r="K71" i="5"/>
  <c r="I71" i="5"/>
  <c r="G71" i="5"/>
  <c r="M68" i="5"/>
  <c r="K68" i="5"/>
  <c r="I68" i="5"/>
  <c r="G68" i="5"/>
  <c r="M76" i="5"/>
  <c r="K76" i="5"/>
  <c r="I76" i="5"/>
  <c r="G76" i="5"/>
  <c r="M66" i="5"/>
  <c r="K66" i="5"/>
  <c r="I66" i="5"/>
  <c r="G66" i="5"/>
  <c r="M18" i="5"/>
  <c r="K18" i="5"/>
  <c r="I18" i="5"/>
  <c r="G18" i="5"/>
  <c r="M65" i="5"/>
  <c r="K65" i="5"/>
  <c r="I65" i="5"/>
  <c r="M19" i="5"/>
  <c r="K19" i="5"/>
  <c r="I19" i="5"/>
  <c r="G19" i="5"/>
  <c r="M31" i="5"/>
  <c r="K31" i="5"/>
  <c r="I31" i="5"/>
  <c r="G31" i="5"/>
  <c r="M64" i="5"/>
  <c r="K64" i="5"/>
  <c r="I64" i="5"/>
  <c r="M63" i="5"/>
  <c r="K63" i="5"/>
  <c r="I63" i="5"/>
  <c r="M62" i="5"/>
  <c r="K62" i="5"/>
  <c r="I62" i="5"/>
  <c r="M61" i="5"/>
  <c r="K61" i="5"/>
  <c r="I61" i="5"/>
  <c r="G61" i="5"/>
  <c r="M60" i="5"/>
  <c r="K60" i="5"/>
  <c r="I60" i="5"/>
  <c r="G60" i="5"/>
  <c r="M58" i="5"/>
  <c r="K58" i="5"/>
  <c r="I58" i="5"/>
  <c r="G58" i="5"/>
  <c r="M57" i="5"/>
  <c r="K57" i="5"/>
  <c r="I57" i="5"/>
  <c r="G57" i="5"/>
  <c r="M56" i="5"/>
  <c r="K56" i="5"/>
  <c r="I56" i="5"/>
  <c r="G56" i="5"/>
  <c r="M55" i="5"/>
  <c r="K55" i="5"/>
  <c r="I55" i="5"/>
  <c r="G55" i="5"/>
  <c r="M54" i="5"/>
  <c r="K54" i="5"/>
  <c r="I54" i="5"/>
  <c r="G54" i="5"/>
  <c r="M53" i="5"/>
  <c r="K53" i="5"/>
  <c r="I53" i="5"/>
  <c r="G53" i="5"/>
  <c r="M52" i="5"/>
  <c r="K52" i="5"/>
  <c r="I52" i="5"/>
  <c r="G52" i="5"/>
  <c r="M47" i="5"/>
  <c r="K47" i="5"/>
  <c r="I47" i="5"/>
  <c r="G47" i="5"/>
  <c r="M46" i="5"/>
  <c r="K46" i="5"/>
  <c r="I46" i="5"/>
  <c r="G46" i="5"/>
  <c r="M45" i="5"/>
  <c r="K45" i="5"/>
  <c r="I45" i="5"/>
  <c r="G45" i="5"/>
  <c r="M37" i="5" l="1"/>
  <c r="K37" i="5"/>
  <c r="I37" i="5"/>
  <c r="G37" i="5"/>
  <c r="M36" i="5"/>
  <c r="K36" i="5"/>
  <c r="I36" i="5"/>
  <c r="G36" i="5"/>
  <c r="M26" i="5"/>
  <c r="K26" i="5"/>
  <c r="I26" i="5"/>
  <c r="G26" i="5"/>
  <c r="M27" i="5"/>
  <c r="K27" i="5"/>
  <c r="I27" i="5"/>
  <c r="G27" i="5"/>
  <c r="M25" i="5"/>
  <c r="K25" i="5"/>
  <c r="I25" i="5"/>
  <c r="G25" i="5"/>
  <c r="M23" i="5"/>
  <c r="K23" i="5"/>
  <c r="I23" i="5"/>
  <c r="G23" i="5"/>
  <c r="M22" i="5"/>
  <c r="K22" i="5"/>
  <c r="I22" i="5"/>
  <c r="M5" i="5"/>
  <c r="K5" i="5"/>
  <c r="I5" i="5"/>
  <c r="G5" i="5"/>
  <c r="M6" i="5"/>
  <c r="K6" i="5"/>
  <c r="I6" i="5"/>
  <c r="G6" i="5"/>
  <c r="M42" i="5"/>
  <c r="K42" i="5"/>
  <c r="I42" i="5"/>
  <c r="G42" i="5"/>
  <c r="M38" i="5"/>
  <c r="K38" i="5"/>
  <c r="I38" i="5"/>
  <c r="G38" i="5"/>
  <c r="M33" i="5"/>
  <c r="K33" i="5"/>
  <c r="I33" i="5"/>
  <c r="G33" i="5"/>
  <c r="M32" i="5"/>
  <c r="K32" i="5"/>
  <c r="I32" i="5"/>
  <c r="G32" i="5"/>
  <c r="M30" i="5"/>
  <c r="K30" i="5"/>
  <c r="I30" i="5"/>
  <c r="G30" i="5"/>
  <c r="M28" i="5"/>
  <c r="K28" i="5"/>
  <c r="I28" i="5"/>
  <c r="G28" i="5"/>
  <c r="M16" i="5"/>
  <c r="K16" i="5"/>
  <c r="I16" i="5"/>
  <c r="G16" i="5"/>
  <c r="M17" i="5"/>
  <c r="K17" i="5"/>
  <c r="I17" i="5"/>
  <c r="G17" i="5"/>
  <c r="M14" i="5"/>
  <c r="K14" i="5"/>
  <c r="I14" i="5"/>
  <c r="G14" i="5"/>
  <c r="M12" i="5"/>
  <c r="K12" i="5"/>
  <c r="I12" i="5"/>
  <c r="G12" i="5"/>
  <c r="M9" i="5"/>
  <c r="K9" i="5"/>
  <c r="I9" i="5"/>
  <c r="G9" i="5"/>
  <c r="M8" i="5"/>
  <c r="K8" i="5"/>
  <c r="I8" i="5"/>
  <c r="G8" i="5"/>
  <c r="M7" i="5"/>
  <c r="K7" i="5"/>
  <c r="I7" i="5"/>
  <c r="G7" i="5"/>
  <c r="M82" i="5" l="1"/>
  <c r="G82" i="5"/>
  <c r="I82" i="5"/>
  <c r="K82" i="5"/>
  <c r="L29" i="1"/>
  <c r="J29" i="1"/>
  <c r="H29" i="1"/>
  <c r="F29" i="1"/>
  <c r="L28" i="1"/>
  <c r="J28" i="1"/>
  <c r="H28" i="1"/>
  <c r="F28" i="1"/>
  <c r="L27" i="1"/>
  <c r="J27" i="1"/>
  <c r="H27" i="1"/>
  <c r="F27" i="1"/>
  <c r="L26" i="1"/>
  <c r="J26" i="1"/>
  <c r="H26" i="1"/>
  <c r="F26" i="1"/>
  <c r="L25" i="1"/>
  <c r="J25" i="1"/>
  <c r="H25" i="1"/>
  <c r="F25" i="1"/>
  <c r="L24" i="1"/>
  <c r="J24" i="1"/>
  <c r="H24" i="1"/>
  <c r="F24" i="1"/>
  <c r="L23" i="1"/>
  <c r="J23" i="1"/>
  <c r="H23" i="1"/>
  <c r="F23" i="1"/>
  <c r="L22" i="1"/>
  <c r="J22" i="1"/>
  <c r="H22" i="1"/>
  <c r="F22" i="1"/>
  <c r="L21" i="1"/>
  <c r="J21" i="1"/>
  <c r="H21" i="1"/>
  <c r="F21" i="1"/>
  <c r="L20" i="1"/>
  <c r="J20" i="1"/>
  <c r="H20" i="1"/>
  <c r="F20" i="1"/>
  <c r="L19" i="1"/>
  <c r="J19" i="1"/>
  <c r="H19" i="1"/>
  <c r="F19" i="1"/>
  <c r="L18" i="1"/>
  <c r="J18" i="1"/>
  <c r="H18" i="1"/>
  <c r="F18" i="1"/>
  <c r="L17" i="1"/>
  <c r="J17" i="1"/>
  <c r="H17" i="1"/>
  <c r="F17" i="1"/>
  <c r="L16" i="1"/>
  <c r="J16" i="1"/>
  <c r="H16" i="1"/>
  <c r="F16" i="1"/>
  <c r="L15" i="1"/>
  <c r="J15" i="1"/>
  <c r="H15" i="1"/>
  <c r="F15" i="1"/>
  <c r="L14" i="1"/>
  <c r="J14" i="1"/>
  <c r="H14" i="1"/>
  <c r="F14" i="1"/>
  <c r="L13" i="1"/>
  <c r="J13" i="1"/>
  <c r="H13" i="1"/>
  <c r="F13" i="1"/>
  <c r="L12" i="1"/>
  <c r="J12" i="1"/>
  <c r="H12" i="1"/>
  <c r="F12" i="1"/>
  <c r="L10" i="1"/>
  <c r="J10" i="1"/>
  <c r="H10" i="1"/>
  <c r="F10" i="1"/>
  <c r="L9" i="1"/>
  <c r="J9" i="1"/>
  <c r="H9" i="1"/>
  <c r="F9" i="1"/>
  <c r="L8" i="1"/>
  <c r="J8" i="1"/>
  <c r="H8" i="1"/>
  <c r="F8" i="1"/>
  <c r="L7" i="1"/>
  <c r="J7" i="1"/>
  <c r="H7" i="1"/>
  <c r="F7" i="1"/>
  <c r="L6" i="1"/>
  <c r="L36" i="1" s="1"/>
  <c r="J6" i="1"/>
  <c r="J36" i="1" s="1"/>
  <c r="H6" i="1"/>
  <c r="H36" i="1" s="1"/>
  <c r="F6" i="1"/>
  <c r="F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Arinze Okechukwu</author>
  </authors>
  <commentList>
    <comment ref="C24" authorId="0" shapeId="0" xr:uid="{00000000-0006-0000-0100-000001000000}">
      <text>
        <r>
          <rPr>
            <b/>
            <sz val="9"/>
            <color indexed="81"/>
            <rFont val="Tahoma"/>
            <family val="2"/>
          </rPr>
          <t>Arinze Okechukwu:</t>
        </r>
        <r>
          <rPr>
            <sz val="9"/>
            <color indexed="81"/>
            <rFont val="Tahoma"/>
            <family val="2"/>
          </rPr>
          <t xml:space="preserve">
Not applicable</t>
        </r>
      </text>
    </comment>
    <comment ref="C25" authorId="0" shapeId="0" xr:uid="{00000000-0006-0000-0100-000002000000}">
      <text>
        <r>
          <rPr>
            <b/>
            <sz val="9"/>
            <color indexed="81"/>
            <rFont val="Tahoma"/>
            <family val="2"/>
          </rPr>
          <t>Arinze Okechukwu:</t>
        </r>
        <r>
          <rPr>
            <sz val="9"/>
            <color indexed="81"/>
            <rFont val="Tahoma"/>
            <family val="2"/>
          </rPr>
          <t xml:space="preserve">
Not applicable</t>
        </r>
      </text>
    </comment>
  </commentList>
</comments>
</file>

<file path=xl/sharedStrings.xml><?xml version="1.0" encoding="utf-8"?>
<sst xmlns="http://schemas.openxmlformats.org/spreadsheetml/2006/main" count="501" uniqueCount="266">
  <si>
    <t>No.</t>
  </si>
  <si>
    <t>CRITERIA</t>
  </si>
  <si>
    <t>NOTES</t>
  </si>
  <si>
    <t>TOTALS:</t>
  </si>
  <si>
    <t>CONCLUSIONS</t>
  </si>
  <si>
    <t>Advantages (reason for choice):</t>
  </si>
  <si>
    <t>Key Risks and Assumptions:</t>
  </si>
  <si>
    <t>Adapted from Harvey, P. Cash-based responses in emergencies. HPG Report 24. London: Overseas Development Institute, 2007.</t>
  </si>
  <si>
    <t>SCORE
0 = Does Not Meet the Criteria
1 = Partially Meets the Critera
2 = Fully Meets the Criteria</t>
  </si>
  <si>
    <t>Selected Vendor:</t>
  </si>
  <si>
    <t>WEIGHT
1 = Low Importance
2 = Mid Importance
3 = High Importance</t>
  </si>
  <si>
    <t>3</t>
  </si>
  <si>
    <t>FSP VENDOR SCORECARD</t>
  </si>
  <si>
    <t>TBD</t>
  </si>
  <si>
    <t>1</t>
  </si>
  <si>
    <t>2</t>
  </si>
  <si>
    <t>The Control Risk Assessment should be conduscted by both CRS and Partern Agency Finance using the Finance Payment Process as the criteria to determine strength of system through past transfer experience</t>
  </si>
  <si>
    <t>FSP 1
TOTAL
Weight * Score</t>
  </si>
  <si>
    <t>FSP 2
TOTAL
Weight * Score</t>
  </si>
  <si>
    <t>FSP 3
TOTAL
Weight * Score</t>
  </si>
  <si>
    <r>
      <t>Past Experience in Community</t>
    </r>
    <r>
      <rPr>
        <u/>
        <sz val="8"/>
        <rFont val="Georgia"/>
        <family val="1"/>
      </rPr>
      <t xml:space="preserve">
</t>
    </r>
    <r>
      <rPr>
        <sz val="8"/>
        <rFont val="Georgia"/>
        <family val="1"/>
      </rPr>
      <t>Has the Vendor worked in the community in the past?</t>
    </r>
    <r>
      <rPr>
        <b/>
        <sz val="8"/>
        <rFont val="Georgia"/>
        <family val="1"/>
      </rPr>
      <t xml:space="preserve">
     </t>
    </r>
    <r>
      <rPr>
        <b/>
        <i/>
        <sz val="8"/>
        <rFont val="Georgia"/>
        <family val="1"/>
      </rPr>
      <t xml:space="preserve"> 0 Score </t>
    </r>
    <r>
      <rPr>
        <i/>
        <sz val="8"/>
        <rFont val="Georgia"/>
        <family val="1"/>
      </rPr>
      <t>= No</t>
    </r>
    <r>
      <rPr>
        <b/>
        <i/>
        <sz val="8"/>
        <rFont val="Georgia"/>
        <family val="1"/>
      </rPr>
      <t xml:space="preserve">
      1 Score</t>
    </r>
    <r>
      <rPr>
        <i/>
        <sz val="8"/>
        <rFont val="Georgia"/>
        <family val="1"/>
      </rPr>
      <t xml:space="preserve"> = No, but in the VDC</t>
    </r>
    <r>
      <rPr>
        <b/>
        <i/>
        <sz val="8"/>
        <rFont val="Georgia"/>
        <family val="1"/>
      </rPr>
      <t xml:space="preserve">
      2 Score </t>
    </r>
    <r>
      <rPr>
        <i/>
        <sz val="8"/>
        <rFont val="Georgia"/>
        <family val="1"/>
      </rPr>
      <t>= Yes, they have worked in the Ward</t>
    </r>
    <r>
      <rPr>
        <b/>
        <i/>
        <sz val="8"/>
        <rFont val="Georgia"/>
        <family val="1"/>
      </rPr>
      <t xml:space="preserve">
</t>
    </r>
  </si>
  <si>
    <r>
      <rPr>
        <b/>
        <u/>
        <sz val="8"/>
        <rFont val="Georgia"/>
        <family val="1"/>
      </rPr>
      <t>Scale</t>
    </r>
    <r>
      <rPr>
        <b/>
        <sz val="8"/>
        <rFont val="Georgia"/>
        <family val="1"/>
      </rPr>
      <t xml:space="preserve">
</t>
    </r>
    <r>
      <rPr>
        <sz val="8"/>
        <rFont val="Georgia"/>
        <family val="1"/>
      </rPr>
      <t xml:space="preserve">Has the vendor dealt with transfers equilavent to the amount necessary to transfer in the mass campaign?
</t>
    </r>
    <r>
      <rPr>
        <b/>
        <i/>
        <sz val="8"/>
        <rFont val="Georgia"/>
        <family val="1"/>
      </rPr>
      <t>Avg: 20,000ppl * N1,500/day * 25 days = N750,000,000</t>
    </r>
    <r>
      <rPr>
        <sz val="8"/>
        <rFont val="Georgia"/>
        <family val="1"/>
      </rPr>
      <t xml:space="preserve">
</t>
    </r>
    <r>
      <rPr>
        <i/>
        <sz val="8"/>
        <rFont val="Georgia"/>
        <family val="1"/>
      </rPr>
      <t xml:space="preserve">     </t>
    </r>
    <r>
      <rPr>
        <b/>
        <i/>
        <sz val="8"/>
        <rFont val="Georgia"/>
        <family val="1"/>
      </rPr>
      <t xml:space="preserve"> 0 Score</t>
    </r>
    <r>
      <rPr>
        <i/>
        <sz val="8"/>
        <rFont val="Georgia"/>
        <family val="1"/>
      </rPr>
      <t xml:space="preserve"> = Has not and uniterested
      </t>
    </r>
    <r>
      <rPr>
        <b/>
        <i/>
        <sz val="8"/>
        <rFont val="Georgia"/>
        <family val="1"/>
      </rPr>
      <t>1 Score</t>
    </r>
    <r>
      <rPr>
        <i/>
        <sz val="8"/>
        <rFont val="Georgia"/>
        <family val="1"/>
      </rPr>
      <t xml:space="preserve"> = Has made transfer of N750,000,000 - N1,000,000,000
  </t>
    </r>
    <r>
      <rPr>
        <b/>
        <i/>
        <sz val="8"/>
        <rFont val="Georgia"/>
        <family val="1"/>
      </rPr>
      <t xml:space="preserve">    2 Score</t>
    </r>
    <r>
      <rPr>
        <i/>
        <sz val="8"/>
        <rFont val="Georgia"/>
        <family val="1"/>
      </rPr>
      <t xml:space="preserve"> = Has made transfers above 1,000,000,000</t>
    </r>
  </si>
  <si>
    <r>
      <rPr>
        <b/>
        <u/>
        <sz val="8"/>
        <rFont val="Georgia"/>
        <family val="1"/>
      </rPr>
      <t>Cost</t>
    </r>
    <r>
      <rPr>
        <b/>
        <sz val="8"/>
        <rFont val="Georgia"/>
        <family val="1"/>
      </rPr>
      <t xml:space="preserve">
</t>
    </r>
    <r>
      <rPr>
        <sz val="8"/>
        <rFont val="Georgia"/>
        <family val="1"/>
      </rPr>
      <t xml:space="preserve">Interst Rate + Additional Fees
</t>
    </r>
    <r>
      <rPr>
        <b/>
        <i/>
        <sz val="8"/>
        <rFont val="Georgia"/>
        <family val="1"/>
      </rPr>
      <t xml:space="preserve">     0 Score</t>
    </r>
    <r>
      <rPr>
        <i/>
        <sz val="8"/>
        <rFont val="Georgia"/>
        <family val="1"/>
      </rPr>
      <t xml:space="preserve"> = Not able to and not willing
   </t>
    </r>
    <r>
      <rPr>
        <b/>
        <i/>
        <sz val="8"/>
        <rFont val="Georgia"/>
        <family val="1"/>
      </rPr>
      <t xml:space="preserve"> 1 Score</t>
    </r>
    <r>
      <rPr>
        <i/>
        <sz val="8"/>
        <rFont val="Georgia"/>
        <family val="1"/>
      </rPr>
      <t xml:space="preserve"> = Can recharge with initial advance from project
    </t>
    </r>
    <r>
      <rPr>
        <b/>
        <i/>
        <sz val="8"/>
        <rFont val="Georgia"/>
        <family val="1"/>
      </rPr>
      <t>2 Score</t>
    </r>
    <r>
      <rPr>
        <i/>
        <sz val="8"/>
        <rFont val="Georgia"/>
        <family val="1"/>
      </rPr>
      <t xml:space="preserve"> = Can recharge without initial advance from projects</t>
    </r>
  </si>
  <si>
    <r>
      <rPr>
        <b/>
        <u/>
        <sz val="8"/>
        <rFont val="Georgia"/>
        <family val="1"/>
      </rPr>
      <t>Speed of Recharge</t>
    </r>
    <r>
      <rPr>
        <b/>
        <sz val="8"/>
        <rFont val="Georgia"/>
        <family val="1"/>
      </rPr>
      <t xml:space="preserve">
</t>
    </r>
    <r>
      <rPr>
        <sz val="8"/>
        <rFont val="Georgia"/>
        <family val="1"/>
      </rPr>
      <t xml:space="preserve">Is the the vendor able recharge liquidity  every 2 weeks
</t>
    </r>
    <r>
      <rPr>
        <b/>
        <i/>
        <sz val="8"/>
        <rFont val="Georgia"/>
        <family val="1"/>
      </rPr>
      <t xml:space="preserve">Avg: 40ppl * 700Rps/day * 25 days = 700,000 Rps
      0 Score = </t>
    </r>
    <r>
      <rPr>
        <i/>
        <sz val="8"/>
        <rFont val="Georgia"/>
        <family val="1"/>
      </rPr>
      <t>Not able to and not willing</t>
    </r>
    <r>
      <rPr>
        <b/>
        <i/>
        <sz val="8"/>
        <rFont val="Georgia"/>
        <family val="1"/>
      </rPr>
      <t xml:space="preserve">
      1 Score = </t>
    </r>
    <r>
      <rPr>
        <i/>
        <sz val="8"/>
        <rFont val="Georgia"/>
        <family val="1"/>
      </rPr>
      <t>Can recharge with initial advance from project</t>
    </r>
    <r>
      <rPr>
        <b/>
        <i/>
        <sz val="8"/>
        <rFont val="Georgia"/>
        <family val="1"/>
      </rPr>
      <t xml:space="preserve">
      2 Score = </t>
    </r>
    <r>
      <rPr>
        <i/>
        <sz val="8"/>
        <rFont val="Georgia"/>
        <family val="1"/>
      </rPr>
      <t>Can recharge without initial advance from projects</t>
    </r>
  </si>
  <si>
    <r>
      <rPr>
        <b/>
        <u/>
        <sz val="8"/>
        <rFont val="Georgia"/>
        <family val="1"/>
      </rPr>
      <t>Security</t>
    </r>
    <r>
      <rPr>
        <b/>
        <sz val="8"/>
        <rFont val="Georgia"/>
        <family val="1"/>
      </rPr>
      <t xml:space="preserve">
</t>
    </r>
    <r>
      <rPr>
        <sz val="8"/>
        <rFont val="Georgia"/>
        <family val="1"/>
      </rPr>
      <t xml:space="preserve">Are staff or beneficiaries at risk working with this vendor/modality?
   </t>
    </r>
    <r>
      <rPr>
        <b/>
        <sz val="8"/>
        <rFont val="Georgia"/>
        <family val="1"/>
      </rPr>
      <t xml:space="preserve"> </t>
    </r>
    <r>
      <rPr>
        <b/>
        <i/>
        <sz val="8"/>
        <rFont val="Georgia"/>
        <family val="1"/>
      </rPr>
      <t xml:space="preserve">   0 Score</t>
    </r>
    <r>
      <rPr>
        <i/>
        <sz val="8"/>
        <rFont val="Georgia"/>
        <family val="1"/>
      </rPr>
      <t xml:space="preserve"> = YES - </t>
    </r>
    <r>
      <rPr>
        <i/>
        <sz val="8"/>
        <color rgb="FFFF0000"/>
        <rFont val="Georgia"/>
        <family val="1"/>
      </rPr>
      <t>Automatic Disuqalification</t>
    </r>
    <r>
      <rPr>
        <i/>
        <sz val="8"/>
        <rFont val="Georgia"/>
        <family val="1"/>
      </rPr>
      <t xml:space="preserve">
     </t>
    </r>
    <r>
      <rPr>
        <b/>
        <i/>
        <sz val="8"/>
        <rFont val="Georgia"/>
        <family val="1"/>
      </rPr>
      <t xml:space="preserve"> 1 Score </t>
    </r>
    <r>
      <rPr>
        <i/>
        <sz val="8"/>
        <rFont val="Georgia"/>
        <family val="1"/>
      </rPr>
      <t xml:space="preserve">= Security Risks are present, but manageable
      </t>
    </r>
    <r>
      <rPr>
        <b/>
        <i/>
        <sz val="8"/>
        <rFont val="Georgia"/>
        <family val="1"/>
      </rPr>
      <t>2 Score</t>
    </r>
    <r>
      <rPr>
        <i/>
        <sz val="8"/>
        <rFont val="Georgia"/>
        <family val="1"/>
      </rPr>
      <t xml:space="preserve"> = NO Security Risks present
</t>
    </r>
    <r>
      <rPr>
        <i/>
        <sz val="8"/>
        <color rgb="FFFF0000"/>
        <rFont val="Georgia"/>
        <family val="1"/>
      </rPr>
      <t xml:space="preserve">If </t>
    </r>
    <r>
      <rPr>
        <b/>
        <i/>
        <u/>
        <sz val="8"/>
        <color rgb="FFFF0000"/>
        <rFont val="Georgia"/>
        <family val="1"/>
      </rPr>
      <t>'0'</t>
    </r>
    <r>
      <rPr>
        <b/>
        <i/>
        <sz val="8"/>
        <color rgb="FFFF0000"/>
        <rFont val="Georgia"/>
        <family val="1"/>
      </rPr>
      <t xml:space="preserve"> </t>
    </r>
    <r>
      <rPr>
        <i/>
        <sz val="8"/>
        <color rgb="FFFF0000"/>
        <rFont val="Georgia"/>
        <family val="1"/>
      </rPr>
      <t>is scored for any vendor it is imperative to review the safety and security of the intervention in this target location with the Security Manager and/or Head of Operations</t>
    </r>
  </si>
  <si>
    <r>
      <rPr>
        <b/>
        <u/>
        <sz val="8"/>
        <rFont val="Georgia"/>
        <family val="1"/>
      </rPr>
      <t xml:space="preserve">Controls/Risks
</t>
    </r>
    <r>
      <rPr>
        <sz val="8"/>
        <rFont val="Georgia"/>
        <family val="1"/>
      </rPr>
      <t xml:space="preserve">Is there strong documentation of the transcaction process? </t>
    </r>
    <r>
      <rPr>
        <b/>
        <sz val="8"/>
        <rFont val="Georgia"/>
        <family val="1"/>
      </rPr>
      <t xml:space="preserve">
      0 Score =</t>
    </r>
    <r>
      <rPr>
        <i/>
        <sz val="8"/>
        <rFont val="Georgia"/>
        <family val="1"/>
      </rPr>
      <t xml:space="preserve"> No past history of transaction process/does not match CRS Payment Guidance</t>
    </r>
    <r>
      <rPr>
        <b/>
        <sz val="8"/>
        <rFont val="Georgia"/>
        <family val="1"/>
      </rPr>
      <t xml:space="preserve">
      1 Score = </t>
    </r>
    <r>
      <rPr>
        <i/>
        <sz val="8"/>
        <rFont val="Georgia"/>
        <family val="1"/>
      </rPr>
      <t>Matches CRS Payment Guidance partially</t>
    </r>
    <r>
      <rPr>
        <b/>
        <sz val="8"/>
        <rFont val="Georgia"/>
        <family val="1"/>
      </rPr>
      <t xml:space="preserve">
      2 Score = </t>
    </r>
    <r>
      <rPr>
        <i/>
        <sz val="8"/>
        <rFont val="Georgia"/>
        <family val="1"/>
      </rPr>
      <t>Fully matches or exceeds CRS Payment Guidance</t>
    </r>
    <r>
      <rPr>
        <b/>
        <u/>
        <sz val="8"/>
        <rFont val="Georgia"/>
        <family val="1"/>
      </rPr>
      <t xml:space="preserve">
</t>
    </r>
    <r>
      <rPr>
        <i/>
        <sz val="8"/>
        <color rgb="FFFF0000"/>
        <rFont val="Georgia"/>
        <family val="1"/>
      </rPr>
      <t>It will be important for CRS Senior Finance Staff to assist in the Control Risk Assessment</t>
    </r>
    <r>
      <rPr>
        <sz val="8"/>
        <rFont val="Georgia"/>
        <family val="1"/>
      </rPr>
      <t xml:space="preserve">
</t>
    </r>
  </si>
  <si>
    <r>
      <t xml:space="preserve">Insured
</t>
    </r>
    <r>
      <rPr>
        <sz val="8"/>
        <rFont val="Georgia"/>
        <family val="1"/>
      </rPr>
      <t xml:space="preserve">Does this modality offer an insurance policy?
     </t>
    </r>
    <r>
      <rPr>
        <b/>
        <i/>
        <sz val="8"/>
        <rFont val="Georgia"/>
        <family val="1"/>
      </rPr>
      <t xml:space="preserve"> 0 Score</t>
    </r>
    <r>
      <rPr>
        <sz val="8"/>
        <rFont val="Georgia"/>
        <family val="1"/>
      </rPr>
      <t xml:space="preserve"> = NO Insurance
      </t>
    </r>
    <r>
      <rPr>
        <b/>
        <i/>
        <sz val="8"/>
        <rFont val="Georgia"/>
        <family val="1"/>
      </rPr>
      <t>1 Score</t>
    </r>
    <r>
      <rPr>
        <sz val="8"/>
        <rFont val="Georgia"/>
        <family val="1"/>
      </rPr>
      <t xml:space="preserve"> = N/A
      </t>
    </r>
    <r>
      <rPr>
        <b/>
        <i/>
        <sz val="8"/>
        <rFont val="Georgia"/>
        <family val="1"/>
      </rPr>
      <t>2 Score</t>
    </r>
    <r>
      <rPr>
        <sz val="8"/>
        <rFont val="Georgia"/>
        <family val="1"/>
      </rPr>
      <t xml:space="preserve"> = YES Insurance</t>
    </r>
  </si>
  <si>
    <r>
      <rPr>
        <b/>
        <u/>
        <sz val="8"/>
        <rFont val="Georgia"/>
        <family val="1"/>
      </rPr>
      <t>Human Resources</t>
    </r>
    <r>
      <rPr>
        <b/>
        <sz val="8"/>
        <rFont val="Georgia"/>
        <family val="1"/>
      </rPr>
      <t xml:space="preserve">
</t>
    </r>
    <r>
      <rPr>
        <sz val="8"/>
        <rFont val="Georgia"/>
        <family val="1"/>
      </rPr>
      <t xml:space="preserve">Will there be a high level of managemnt and oversight?
      </t>
    </r>
    <r>
      <rPr>
        <b/>
        <sz val="8"/>
        <rFont val="Georgia"/>
        <family val="1"/>
      </rPr>
      <t xml:space="preserve">  </t>
    </r>
    <r>
      <rPr>
        <b/>
        <i/>
        <sz val="8"/>
        <rFont val="Georgia"/>
        <family val="1"/>
      </rPr>
      <t xml:space="preserve">0 Score </t>
    </r>
    <r>
      <rPr>
        <i/>
        <sz val="8"/>
        <rFont val="Georgia"/>
        <family val="1"/>
      </rPr>
      <t xml:space="preserve">= Low Capacity/High level of oversight
      </t>
    </r>
    <r>
      <rPr>
        <b/>
        <i/>
        <sz val="8"/>
        <rFont val="Georgia"/>
        <family val="1"/>
      </rPr>
      <t xml:space="preserve"> 1 Score</t>
    </r>
    <r>
      <rPr>
        <i/>
        <sz val="8"/>
        <rFont val="Georgia"/>
        <family val="1"/>
      </rPr>
      <t xml:space="preserve">  = Medium Capacity/Moderate level of oversight
      </t>
    </r>
    <r>
      <rPr>
        <b/>
        <i/>
        <sz val="8"/>
        <rFont val="Georgia"/>
        <family val="1"/>
      </rPr>
      <t xml:space="preserve"> 2 Score </t>
    </r>
    <r>
      <rPr>
        <i/>
        <sz val="8"/>
        <rFont val="Georgia"/>
        <family val="1"/>
      </rPr>
      <t>= High Capacity/Low level of oversight</t>
    </r>
  </si>
  <si>
    <r>
      <rPr>
        <b/>
        <u/>
        <sz val="8"/>
        <rFont val="Georgia"/>
        <family val="1"/>
      </rPr>
      <t>Existing Contract or Relationship</t>
    </r>
    <r>
      <rPr>
        <b/>
        <sz val="8"/>
        <rFont val="Georgia"/>
        <family val="1"/>
      </rPr>
      <t xml:space="preserve">
       </t>
    </r>
    <r>
      <rPr>
        <b/>
        <i/>
        <sz val="8"/>
        <rFont val="Georgia"/>
        <family val="1"/>
      </rPr>
      <t xml:space="preserve">0 Score = </t>
    </r>
    <r>
      <rPr>
        <i/>
        <sz val="8"/>
        <rFont val="Georgia"/>
        <family val="1"/>
      </rPr>
      <t>Prior negative Relationship</t>
    </r>
    <r>
      <rPr>
        <b/>
        <i/>
        <sz val="8"/>
        <rFont val="Georgia"/>
        <family val="1"/>
      </rPr>
      <t xml:space="preserve">
       1 Score  = </t>
    </r>
    <r>
      <rPr>
        <i/>
        <sz val="8"/>
        <rFont val="Georgia"/>
        <family val="1"/>
      </rPr>
      <t>No Relationship</t>
    </r>
    <r>
      <rPr>
        <b/>
        <i/>
        <sz val="8"/>
        <rFont val="Georgia"/>
        <family val="1"/>
      </rPr>
      <t xml:space="preserve">
       2 Score = </t>
    </r>
    <r>
      <rPr>
        <i/>
        <sz val="8"/>
        <rFont val="Georgia"/>
        <family val="1"/>
      </rPr>
      <t>Positive Prior Relationship</t>
    </r>
    <r>
      <rPr>
        <b/>
        <sz val="8"/>
        <rFont val="Georgia"/>
        <family val="1"/>
      </rPr>
      <t xml:space="preserve">
</t>
    </r>
  </si>
  <si>
    <r>
      <rPr>
        <b/>
        <u/>
        <sz val="8"/>
        <rFont val="Georgia"/>
        <family val="1"/>
      </rPr>
      <t>Service</t>
    </r>
    <r>
      <rPr>
        <b/>
        <sz val="8"/>
        <rFont val="Georgia"/>
        <family val="1"/>
      </rPr>
      <t xml:space="preserve">
       0 Score = </t>
    </r>
    <r>
      <rPr>
        <sz val="8"/>
        <rFont val="Georgia"/>
        <family val="1"/>
      </rPr>
      <t>Anticipated Poor Service Provision</t>
    </r>
    <r>
      <rPr>
        <b/>
        <sz val="8"/>
        <rFont val="Georgia"/>
        <family val="1"/>
      </rPr>
      <t xml:space="preserve">
       1 Score  =</t>
    </r>
    <r>
      <rPr>
        <sz val="8"/>
        <rFont val="Georgia"/>
        <family val="1"/>
      </rPr>
      <t xml:space="preserve"> Anticipated Average Service Provision</t>
    </r>
    <r>
      <rPr>
        <b/>
        <sz val="8"/>
        <rFont val="Georgia"/>
        <family val="1"/>
      </rPr>
      <t xml:space="preserve">
       2 Score = </t>
    </r>
    <r>
      <rPr>
        <sz val="8"/>
        <rFont val="Georgia"/>
        <family val="1"/>
      </rPr>
      <t>Anticipated Strong Service Provision</t>
    </r>
    <r>
      <rPr>
        <b/>
        <sz val="8"/>
        <rFont val="Georgia"/>
        <family val="1"/>
      </rPr>
      <t xml:space="preserve">
</t>
    </r>
  </si>
  <si>
    <r>
      <t xml:space="preserve">Certificate of Incorporation
</t>
    </r>
    <r>
      <rPr>
        <sz val="8"/>
        <rFont val="Georgia"/>
        <family val="1"/>
      </rPr>
      <t xml:space="preserve">Is the supplier duly registered with evidence of incoporation?
       </t>
    </r>
    <r>
      <rPr>
        <b/>
        <sz val="8"/>
        <rFont val="Georgia"/>
        <family val="1"/>
      </rPr>
      <t>0 Score</t>
    </r>
    <r>
      <rPr>
        <sz val="8"/>
        <rFont val="Georgia"/>
        <family val="1"/>
      </rPr>
      <t xml:space="preserve"> = The organisation is not duly registered
 </t>
    </r>
    <r>
      <rPr>
        <b/>
        <sz val="8"/>
        <rFont val="Georgia"/>
        <family val="1"/>
      </rPr>
      <t xml:space="preserve">     2 Score</t>
    </r>
    <r>
      <rPr>
        <sz val="8"/>
        <rFont val="Georgia"/>
        <family val="1"/>
      </rPr>
      <t xml:space="preserve"> = The organisation is duly registered with evidence of incorporation.</t>
    </r>
  </si>
  <si>
    <r>
      <t>Past Experience in E-payments</t>
    </r>
    <r>
      <rPr>
        <u/>
        <sz val="8"/>
        <rFont val="Georgia"/>
        <family val="1"/>
      </rPr>
      <t xml:space="preserve">
</t>
    </r>
    <r>
      <rPr>
        <sz val="8"/>
        <rFont val="Georgia"/>
        <family val="1"/>
      </rPr>
      <t>Does the supplier have experience in e-payment on a large scale?</t>
    </r>
    <r>
      <rPr>
        <b/>
        <sz val="8"/>
        <rFont val="Georgia"/>
        <family val="1"/>
      </rPr>
      <t xml:space="preserve">
     </t>
    </r>
    <r>
      <rPr>
        <b/>
        <i/>
        <sz val="8"/>
        <rFont val="Georgia"/>
        <family val="1"/>
      </rPr>
      <t xml:space="preserve"> 0 Score </t>
    </r>
    <r>
      <rPr>
        <i/>
        <sz val="8"/>
        <rFont val="Georgia"/>
        <family val="1"/>
      </rPr>
      <t>= No</t>
    </r>
    <r>
      <rPr>
        <b/>
        <i/>
        <sz val="8"/>
        <rFont val="Georgia"/>
        <family val="1"/>
      </rPr>
      <t xml:space="preserve">
      1 Score</t>
    </r>
    <r>
      <rPr>
        <i/>
        <sz val="8"/>
        <rFont val="Georgia"/>
        <family val="1"/>
      </rPr>
      <t xml:space="preserve"> = Evidence of past e-payment experience on a scale of 5,000 - 15,000 persons with total value of N200m - N500m</t>
    </r>
    <r>
      <rPr>
        <b/>
        <i/>
        <sz val="8"/>
        <rFont val="Georgia"/>
        <family val="1"/>
      </rPr>
      <t xml:space="preserve">
      2 Score </t>
    </r>
    <r>
      <rPr>
        <i/>
        <sz val="8"/>
        <rFont val="Georgia"/>
        <family val="1"/>
      </rPr>
      <t>= Evidence of past e-payment experience on a scale of 15,000 person and above with total value of N500m and above.</t>
    </r>
    <r>
      <rPr>
        <b/>
        <i/>
        <sz val="8"/>
        <rFont val="Georgia"/>
        <family val="1"/>
      </rPr>
      <t xml:space="preserve">
</t>
    </r>
  </si>
  <si>
    <r>
      <t xml:space="preserve">Geographic Reach &amp; Past Experience
</t>
    </r>
    <r>
      <rPr>
        <sz val="8"/>
        <rFont val="Georgia"/>
        <family val="1"/>
      </rPr>
      <t xml:space="preserve">What is the Geographic Reach of the Vendor?
    </t>
    </r>
    <r>
      <rPr>
        <b/>
        <sz val="8"/>
        <rFont val="Georgia"/>
        <family val="1"/>
      </rPr>
      <t xml:space="preserve">   </t>
    </r>
    <r>
      <rPr>
        <b/>
        <i/>
        <sz val="8"/>
        <rFont val="Georgia"/>
        <family val="1"/>
      </rPr>
      <t>0 Score</t>
    </r>
    <r>
      <rPr>
        <i/>
        <sz val="8"/>
        <rFont val="Georgia"/>
        <family val="1"/>
      </rPr>
      <t xml:space="preserve"> = Abuja Only, not willing to travel
      </t>
    </r>
    <r>
      <rPr>
        <b/>
        <i/>
        <sz val="8"/>
        <rFont val="Georgia"/>
        <family val="1"/>
      </rPr>
      <t xml:space="preserve">1 Score </t>
    </r>
    <r>
      <rPr>
        <i/>
        <sz val="8"/>
        <rFont val="Georgia"/>
        <family val="1"/>
      </rPr>
      <t xml:space="preserve">= In at least 3 mass campaign states 
</t>
    </r>
    <r>
      <rPr>
        <b/>
        <i/>
        <sz val="8"/>
        <rFont val="Georgia"/>
        <family val="1"/>
      </rPr>
      <t xml:space="preserve">      2 Score</t>
    </r>
    <r>
      <rPr>
        <i/>
        <sz val="8"/>
        <rFont val="Georgia"/>
        <family val="1"/>
      </rPr>
      <t xml:space="preserve"> =In all the 6 mass campign states.</t>
    </r>
    <r>
      <rPr>
        <sz val="8"/>
        <rFont val="Georgia"/>
        <family val="1"/>
      </rPr>
      <t xml:space="preserve">
</t>
    </r>
  </si>
  <si>
    <r>
      <t xml:space="preserve">E-payment platform for account verification
</t>
    </r>
    <r>
      <rPr>
        <sz val="8"/>
        <rFont val="Georgia"/>
        <family val="1"/>
      </rPr>
      <t xml:space="preserve">Does the Supplier have an e-payment platform where beneficiary account details are verified before payment?
    </t>
    </r>
    <r>
      <rPr>
        <b/>
        <sz val="8"/>
        <rFont val="Georgia"/>
        <family val="1"/>
      </rPr>
      <t xml:space="preserve">   </t>
    </r>
    <r>
      <rPr>
        <b/>
        <i/>
        <sz val="8"/>
        <rFont val="Georgia"/>
        <family val="1"/>
      </rPr>
      <t>0 Score</t>
    </r>
    <r>
      <rPr>
        <i/>
        <sz val="8"/>
        <rFont val="Georgia"/>
        <family val="1"/>
      </rPr>
      <t xml:space="preserve"> = No, the platform lacks the capacity
      </t>
    </r>
    <r>
      <rPr>
        <b/>
        <i/>
        <sz val="8"/>
        <rFont val="Georgia"/>
        <family val="1"/>
      </rPr>
      <t xml:space="preserve">1 Score </t>
    </r>
    <r>
      <rPr>
        <i/>
        <sz val="8"/>
        <rFont val="Georgia"/>
        <family val="1"/>
      </rPr>
      <t xml:space="preserve">= Yes, the platform can verify up to 15,000 account details at once 
</t>
    </r>
    <r>
      <rPr>
        <b/>
        <i/>
        <sz val="8"/>
        <rFont val="Georgia"/>
        <family val="1"/>
      </rPr>
      <t xml:space="preserve">      2 Score</t>
    </r>
    <r>
      <rPr>
        <i/>
        <sz val="8"/>
        <rFont val="Georgia"/>
        <family val="1"/>
      </rPr>
      <t xml:space="preserve"> =Yes, the platform can verify more than 20,000 account details at once </t>
    </r>
    <r>
      <rPr>
        <sz val="8"/>
        <rFont val="Georgia"/>
        <family val="1"/>
      </rPr>
      <t xml:space="preserve">
</t>
    </r>
  </si>
  <si>
    <r>
      <t xml:space="preserve">Payments to Commercial banks, micro finance banks and Agricultural banks
</t>
    </r>
    <r>
      <rPr>
        <sz val="8"/>
        <rFont val="Georgia"/>
        <family val="1"/>
      </rPr>
      <t xml:space="preserve">Does the Supplier's e-payment platform haev the capacity to pay beneficiaries with account holders?
      </t>
    </r>
    <r>
      <rPr>
        <b/>
        <sz val="8"/>
        <rFont val="Georgia"/>
        <family val="1"/>
      </rPr>
      <t xml:space="preserve"> 0 Score</t>
    </r>
    <r>
      <rPr>
        <sz val="8"/>
        <rFont val="Georgia"/>
        <family val="1"/>
      </rPr>
      <t xml:space="preserve"> = No, the platform lacks the capacity
      </t>
    </r>
    <r>
      <rPr>
        <b/>
        <sz val="8"/>
        <rFont val="Georgia"/>
        <family val="1"/>
      </rPr>
      <t>1 Score</t>
    </r>
    <r>
      <rPr>
        <sz val="8"/>
        <rFont val="Georgia"/>
        <family val="1"/>
      </rPr>
      <t xml:space="preserve"> = Yes, the platform can make payments to beneficiaries with commercial bank accounts only. 
      2 Score =Yes, the platform can make payments to beneficiaries with commercial bank accounts and micro finance banks only.  
</t>
    </r>
  </si>
  <si>
    <t>Option A - Electronic Payment through Bank Account</t>
  </si>
  <si>
    <t>Option B - Payment through Mobile Money</t>
  </si>
  <si>
    <r>
      <t xml:space="preserve">Easy registeration
</t>
    </r>
    <r>
      <rPr>
        <sz val="8"/>
        <rFont val="Georgia"/>
        <family val="1"/>
      </rPr>
      <t xml:space="preserve">Does the Supplier have a seamless mechanic of registering beneficiaries on the mobile money platform?
    </t>
    </r>
    <r>
      <rPr>
        <b/>
        <sz val="8"/>
        <rFont val="Georgia"/>
        <family val="1"/>
      </rPr>
      <t xml:space="preserve">   </t>
    </r>
    <r>
      <rPr>
        <b/>
        <i/>
        <sz val="8"/>
        <rFont val="Georgia"/>
        <family val="1"/>
      </rPr>
      <t>0 Score</t>
    </r>
    <r>
      <rPr>
        <i/>
        <sz val="8"/>
        <rFont val="Georgia"/>
        <family val="1"/>
      </rPr>
      <t xml:space="preserve"> = No, the supplier lacks the capacity
      </t>
    </r>
    <r>
      <rPr>
        <b/>
        <i/>
        <sz val="8"/>
        <rFont val="Georgia"/>
        <family val="1"/>
      </rPr>
      <t xml:space="preserve">1 Score </t>
    </r>
    <r>
      <rPr>
        <i/>
        <sz val="8"/>
        <rFont val="Georgia"/>
        <family val="1"/>
      </rPr>
      <t xml:space="preserve">= Yes, the supplier only needs the information on the beneficiaries' full name and phone number. 
</t>
    </r>
    <r>
      <rPr>
        <b/>
        <i/>
        <sz val="8"/>
        <rFont val="Georgia"/>
        <family val="1"/>
      </rPr>
      <t xml:space="preserve">      2 Score</t>
    </r>
    <r>
      <rPr>
        <i/>
        <sz val="8"/>
        <rFont val="Georgia"/>
        <family val="1"/>
      </rPr>
      <t xml:space="preserve"> = Yes, the supplier only needs the information on the beneficiaries' full name and phone number. In addition, an SMS is sent to the beneficiary to confirm that a mobile money account has been set up.  </t>
    </r>
    <r>
      <rPr>
        <sz val="8"/>
        <rFont val="Georgia"/>
        <family val="1"/>
      </rPr>
      <t xml:space="preserve">
</t>
    </r>
  </si>
  <si>
    <r>
      <t xml:space="preserve">Fund disbursement on mobile money platform
</t>
    </r>
    <r>
      <rPr>
        <sz val="8"/>
        <rFont val="Georgia"/>
        <family val="1"/>
      </rPr>
      <t xml:space="preserve">Does the Supplier have a mechanic ensuring beneficiaries paid via mobile money receive cash at designated locations?
    </t>
    </r>
    <r>
      <rPr>
        <b/>
        <sz val="8"/>
        <rFont val="Georgia"/>
        <family val="1"/>
      </rPr>
      <t xml:space="preserve">   </t>
    </r>
    <r>
      <rPr>
        <b/>
        <i/>
        <sz val="8"/>
        <rFont val="Georgia"/>
        <family val="1"/>
      </rPr>
      <t>0 Score</t>
    </r>
    <r>
      <rPr>
        <i/>
        <sz val="8"/>
        <rFont val="Georgia"/>
        <family val="1"/>
      </rPr>
      <t xml:space="preserve"> = No, the supplier lacks the capacity
      </t>
    </r>
    <r>
      <rPr>
        <b/>
        <i/>
        <sz val="8"/>
        <rFont val="Georgia"/>
        <family val="1"/>
      </rPr>
      <t xml:space="preserve">1 Score </t>
    </r>
    <r>
      <rPr>
        <i/>
        <sz val="8"/>
        <rFont val="Georgia"/>
        <family val="1"/>
      </rPr>
      <t xml:space="preserve">= Yes, the supplier has a network of mobile money agents. 
</t>
    </r>
    <r>
      <rPr>
        <b/>
        <i/>
        <sz val="8"/>
        <rFont val="Georgia"/>
        <family val="1"/>
      </rPr>
      <t xml:space="preserve">      2 Score</t>
    </r>
    <r>
      <rPr>
        <i/>
        <sz val="8"/>
        <rFont val="Georgia"/>
        <family val="1"/>
      </rPr>
      <t xml:space="preserve"> = Yes, the supplier has a network of mobile money agents at strategic locations for easy funds retrieval by beneficiaries.  </t>
    </r>
    <r>
      <rPr>
        <sz val="8"/>
        <rFont val="Georgia"/>
        <family val="1"/>
      </rPr>
      <t xml:space="preserve">
</t>
    </r>
  </si>
  <si>
    <r>
      <t xml:space="preserve">E-payment report
</t>
    </r>
    <r>
      <rPr>
        <sz val="8"/>
        <rFont val="Georgia"/>
        <family val="1"/>
      </rPr>
      <t xml:space="preserve">Does the Supplier have an e-payment platform where reports are generated after payments are made?
    </t>
    </r>
    <r>
      <rPr>
        <b/>
        <sz val="8"/>
        <rFont val="Georgia"/>
        <family val="1"/>
      </rPr>
      <t xml:space="preserve">   </t>
    </r>
    <r>
      <rPr>
        <b/>
        <i/>
        <sz val="8"/>
        <rFont val="Georgia"/>
        <family val="1"/>
      </rPr>
      <t>0 Score</t>
    </r>
    <r>
      <rPr>
        <i/>
        <sz val="8"/>
        <rFont val="Georgia"/>
        <family val="1"/>
      </rPr>
      <t xml:space="preserve"> = No, the platform lacks the capacity
      </t>
    </r>
    <r>
      <rPr>
        <b/>
        <i/>
        <sz val="8"/>
        <rFont val="Georgia"/>
        <family val="1"/>
      </rPr>
      <t xml:space="preserve">1 Score </t>
    </r>
    <r>
      <rPr>
        <i/>
        <sz val="8"/>
        <rFont val="Georgia"/>
        <family val="1"/>
      </rPr>
      <t xml:space="preserve">= Yes, the platform can generate reports which shows successful transactions only. 
</t>
    </r>
    <r>
      <rPr>
        <b/>
        <i/>
        <sz val="8"/>
        <rFont val="Georgia"/>
        <family val="1"/>
      </rPr>
      <t xml:space="preserve">      2 Score</t>
    </r>
    <r>
      <rPr>
        <i/>
        <sz val="8"/>
        <rFont val="Georgia"/>
        <family val="1"/>
      </rPr>
      <t xml:space="preserve"> =Yes, the platform can generate reports which shows successful and unsuccessful transactions.  </t>
    </r>
    <r>
      <rPr>
        <sz val="8"/>
        <rFont val="Georgia"/>
        <family val="1"/>
      </rPr>
      <t xml:space="preserve">
</t>
    </r>
  </si>
  <si>
    <r>
      <t xml:space="preserve">Bank statement 
</t>
    </r>
    <r>
      <rPr>
        <sz val="8"/>
        <rFont val="Georgia"/>
        <family val="1"/>
      </rPr>
      <t xml:space="preserve">Does the Supplier have the suficient funds to carry out the services?
      </t>
    </r>
    <r>
      <rPr>
        <b/>
        <sz val="8"/>
        <rFont val="Georgia"/>
        <family val="1"/>
      </rPr>
      <t>0 Score</t>
    </r>
    <r>
      <rPr>
        <sz val="8"/>
        <rFont val="Georgia"/>
        <family val="1"/>
      </rPr>
      <t xml:space="preserve"> = No
      </t>
    </r>
    <r>
      <rPr>
        <b/>
        <sz val="8"/>
        <rFont val="Georgia"/>
        <family val="1"/>
      </rPr>
      <t>1 Score</t>
    </r>
    <r>
      <rPr>
        <sz val="8"/>
        <rFont val="Georgia"/>
        <family val="1"/>
      </rPr>
      <t xml:space="preserve"> = Yes, provides evidence of recent bank statement at least as at 31 Decemeber, 2016 with amount equivalent to 10% of N200m.
     </t>
    </r>
    <r>
      <rPr>
        <b/>
        <sz val="8"/>
        <rFont val="Georgia"/>
        <family val="1"/>
      </rPr>
      <t xml:space="preserve"> 2 Score</t>
    </r>
    <r>
      <rPr>
        <sz val="8"/>
        <rFont val="Georgia"/>
        <family val="1"/>
      </rPr>
      <t xml:space="preserve"> = Yes, provides evidence of recent bank statement at least as at 31 Decemeber, 2016 with amount equivalent to 10% of N500m.</t>
    </r>
  </si>
  <si>
    <r>
      <t xml:space="preserve">Track record from previous clients
</t>
    </r>
    <r>
      <rPr>
        <sz val="8"/>
        <rFont val="Georgia"/>
        <family val="1"/>
      </rPr>
      <t xml:space="preserve">Does the Supplier have a track record with its previous clients?
      </t>
    </r>
    <r>
      <rPr>
        <b/>
        <i/>
        <sz val="8"/>
        <rFont val="Georgia"/>
        <family val="1"/>
      </rPr>
      <t xml:space="preserve">0 Score = </t>
    </r>
    <r>
      <rPr>
        <i/>
        <sz val="8"/>
        <rFont val="Georgia"/>
        <family val="1"/>
      </rPr>
      <t>No</t>
    </r>
    <r>
      <rPr>
        <b/>
        <i/>
        <sz val="8"/>
        <rFont val="Georgia"/>
        <family val="1"/>
      </rPr>
      <t xml:space="preserve">
      1 Score = </t>
    </r>
    <r>
      <rPr>
        <i/>
        <sz val="8"/>
        <rFont val="Georgia"/>
        <family val="1"/>
      </rPr>
      <t>Yes</t>
    </r>
    <r>
      <rPr>
        <b/>
        <i/>
        <sz val="8"/>
        <rFont val="Georgia"/>
        <family val="1"/>
      </rPr>
      <t xml:space="preserve">
      2 Score = </t>
    </r>
    <r>
      <rPr>
        <i/>
        <sz val="8"/>
        <rFont val="Georgia"/>
        <family val="1"/>
      </rPr>
      <t>Yes and provides evidence of good track record with previous clients.</t>
    </r>
  </si>
  <si>
    <t>General Criteria</t>
  </si>
  <si>
    <t>FSP 4
TOTAL
Weight * Score</t>
  </si>
  <si>
    <t>0</t>
  </si>
  <si>
    <t xml:space="preserve">SYSTEMS SPECS LIMITED
SCORE
</t>
  </si>
  <si>
    <t xml:space="preserve">
PERITIA MANAGEMENT CONSULTANTS
SCORE
</t>
  </si>
  <si>
    <t xml:space="preserve">
FETS WALLETS
SCORE
</t>
  </si>
  <si>
    <t>GTB
TOTAL
Score</t>
  </si>
  <si>
    <t>1 = Low Import
2 -Mid Import
3=High Import</t>
  </si>
  <si>
    <t xml:space="preserve">
WEIGHT
</t>
  </si>
  <si>
    <t>CATEGORY</t>
  </si>
  <si>
    <t>FSP #1
Limited Score</t>
  </si>
  <si>
    <t>FSP#1
Weighted Score</t>
  </si>
  <si>
    <t>LIMITED SCORE
0 = Does Not Meet the Criteria
1 = Partially Meets the Critera
2 = Fully Meets the Criteria</t>
  </si>
  <si>
    <t>Reporting
(Samples)</t>
  </si>
  <si>
    <t>Real Time Information</t>
  </si>
  <si>
    <t>System Integration</t>
  </si>
  <si>
    <t>Reconciliation</t>
  </si>
  <si>
    <t>FSP SCORECARD - ELECTRONIC</t>
  </si>
  <si>
    <t>E -Fund Transfer (System)</t>
  </si>
  <si>
    <t>E - Fund Transfer (Payment Process)</t>
  </si>
  <si>
    <t>Upgrade Protocol</t>
  </si>
  <si>
    <t>Disaster Recovery</t>
  </si>
  <si>
    <t>System Back-up</t>
  </si>
  <si>
    <t>System Access &amp; Availability</t>
  </si>
  <si>
    <t>Beneficiary Registration</t>
  </si>
  <si>
    <t>Receipt of Funds</t>
  </si>
  <si>
    <t>Registration &amp; KYC Reqs 
(End User)</t>
  </si>
  <si>
    <t>Coverage Area and Distribution network</t>
  </si>
  <si>
    <t>Adaptability</t>
  </si>
  <si>
    <t>Cash in/Cash out Liquidity Controls</t>
  </si>
  <si>
    <t>Security Administration</t>
  </si>
  <si>
    <t>Audit (Sample)</t>
  </si>
  <si>
    <t>Archived Information</t>
  </si>
  <si>
    <t>Safeguards</t>
  </si>
  <si>
    <t>Data Privacy</t>
  </si>
  <si>
    <t>Section 7: Service Relationship Management/Technical Support &amp; Training</t>
  </si>
  <si>
    <t>Relationship Specific</t>
  </si>
  <si>
    <t>Technical Support</t>
  </si>
  <si>
    <t>Troubleshooting</t>
  </si>
  <si>
    <t>Registration &amp; KYC Reqs 
(Corporate Acct)</t>
  </si>
  <si>
    <t>Training for CRS Staff</t>
  </si>
  <si>
    <t>Access Security
(Electronic Banking)</t>
  </si>
  <si>
    <t>Authorized 
Users</t>
  </si>
  <si>
    <t>Reviewer's Name &amp; Signature</t>
  </si>
  <si>
    <t>Security of Funds
(Process &amp; Policy)</t>
  </si>
  <si>
    <t>Reviewers Name &amp; Signature:Arinze Okechukwu</t>
  </si>
  <si>
    <t>Administrative Review</t>
  </si>
  <si>
    <t>FSP #4
Limited Score</t>
  </si>
  <si>
    <t>FSP#3
Weighted Score</t>
  </si>
  <si>
    <t>FSP#4
Weighted Score</t>
  </si>
  <si>
    <t>FSP CODE</t>
  </si>
  <si>
    <t>FSP NAME</t>
  </si>
  <si>
    <t>ELECTRONIC/NONELECTRONIC</t>
  </si>
  <si>
    <t xml:space="preserve">FSP 5
TOTAL
Weight * Score
</t>
  </si>
  <si>
    <t xml:space="preserve">FSP 4
TOTAL
Weight * Score
</t>
  </si>
  <si>
    <t xml:space="preserve">FSP 3
TOTAL
Weight * Score
</t>
  </si>
  <si>
    <t xml:space="preserve">FSP 2
TOTAL
Weight * Score
</t>
  </si>
  <si>
    <t xml:space="preserve">FSP 1
TOTAL
Weight * Score
</t>
  </si>
  <si>
    <t xml:space="preserve">FSP #5
Limited Score
</t>
  </si>
  <si>
    <t xml:space="preserve">FSP#5
Weighted Score
</t>
  </si>
  <si>
    <t>Transaction Tracking Capabilities</t>
  </si>
  <si>
    <t>Insurance</t>
  </si>
  <si>
    <t>FSP 1</t>
  </si>
  <si>
    <t>FSP 2</t>
  </si>
  <si>
    <t>FSP 3</t>
  </si>
  <si>
    <t>FSP 4</t>
  </si>
  <si>
    <t>FSP 5</t>
  </si>
  <si>
    <t>FSP 6</t>
  </si>
  <si>
    <t>FSP 7</t>
  </si>
  <si>
    <t>NON ELECTRONIC</t>
  </si>
  <si>
    <t>ELECTRONIC</t>
  </si>
  <si>
    <t xml:space="preserve">FSP 6
TOTAL
Weight * Score
</t>
  </si>
  <si>
    <t xml:space="preserve">FSP7
TOTAL
Weight * Score
</t>
  </si>
  <si>
    <r>
      <t xml:space="preserve">Instructions 
</t>
    </r>
    <r>
      <rPr>
        <sz val="11"/>
        <color theme="1"/>
        <rFont val="Calibri"/>
        <family val="2"/>
        <scheme val="minor"/>
      </rPr>
      <t xml:space="preserve">This scorecard is used as a decision making tool to provide justification for the reason behind using a specific FSP Vendor within a specific community. </t>
    </r>
    <r>
      <rPr>
        <b/>
        <sz val="11"/>
        <color theme="1"/>
        <rFont val="Calibri"/>
        <family val="2"/>
        <scheme val="minor"/>
      </rPr>
      <t xml:space="preserve">
</t>
    </r>
    <r>
      <rPr>
        <sz val="11"/>
        <color theme="1"/>
        <rFont val="Calibri"/>
        <family val="2"/>
        <scheme val="minor"/>
      </rPr>
      <t>1) This document is an example and it will be important to design as per your specific operating environment.
          a) The modalities are not exhaustive and should be contextualized 
          b) The questions should be reviewed with your team (including field officers) to make revisions. It is critical each member of the bid   committee has the same understanding of the questions.
          c) The scoring should also be reviewed and decided with your team to ensure it matches the context
2) Programming, Finance, Operations and IT should be involved in the FSP Bid Comittee using this Scorecard
3) The Scorecard is weighted, so it will be important to agree on the importance of each criteria
4) There will be an accompanying Interview Questions Template that should be reviewed with the Bid Committe and populated with outstanding questions from the FSPs proposals</t>
    </r>
    <r>
      <rPr>
        <b/>
        <sz val="11"/>
        <color theme="1"/>
        <rFont val="Calibri"/>
        <family val="2"/>
        <scheme val="minor"/>
      </rPr>
      <t xml:space="preserve">
</t>
    </r>
  </si>
  <si>
    <r>
      <t xml:space="preserve">Certificate of Licensing and Registration
</t>
    </r>
    <r>
      <rPr>
        <sz val="8"/>
        <rFont val="Georgia"/>
        <family val="1"/>
      </rPr>
      <t>Is the FSP legally registered to provide financial services in the country and is a copy of the registration and license attached?
0 = The FSP is not legally registered
2 = The FSP is registered with evidence of  business license</t>
    </r>
  </si>
  <si>
    <r>
      <t xml:space="preserve">Agreement
</t>
    </r>
    <r>
      <rPr>
        <sz val="8"/>
        <rFont val="Georgia"/>
        <family val="1"/>
      </rPr>
      <t>Does the FSP provide a sample service agreement?
0 = The FSP does not provide a sample service agreement
2 = The FSP provides a sample  service agreement</t>
    </r>
  </si>
  <si>
    <r>
      <t xml:space="preserve">Organizational Overview
a) Number of staff 
</t>
    </r>
    <r>
      <rPr>
        <sz val="8"/>
        <rFont val="Georgia"/>
        <family val="1"/>
      </rPr>
      <t>0 = FSP did not provide number of staff
2 = FSP provided number of staff</t>
    </r>
  </si>
  <si>
    <r>
      <t>Past Experience and References</t>
    </r>
    <r>
      <rPr>
        <u/>
        <sz val="8"/>
        <rFont val="Georgia"/>
        <family val="1"/>
      </rPr>
      <t xml:space="preserve">
</t>
    </r>
    <r>
      <rPr>
        <sz val="8"/>
        <rFont val="Georgia"/>
        <family val="1"/>
      </rPr>
      <t>Does the FSP have experience working with INGOs, Government Agencies, UN and/or other international organizations delivering similar services?</t>
    </r>
    <r>
      <rPr>
        <b/>
        <sz val="8"/>
        <rFont val="Georgia"/>
        <family val="1"/>
      </rPr>
      <t xml:space="preserve">
</t>
    </r>
    <r>
      <rPr>
        <sz val="8"/>
        <rFont val="Georgia"/>
        <family val="1"/>
      </rPr>
      <t>0 = No experiences and no references
1 = Yes, the FSP has past experience but does not indicate/submit list of reference
2 = Yes, the FSP has past experience, explained with which agencies it has worked, and indicated/submited a list of references with contact information</t>
    </r>
  </si>
  <si>
    <t xml:space="preserve">FSP 5 </t>
  </si>
  <si>
    <t xml:space="preserve">FSP 6 </t>
  </si>
  <si>
    <t xml:space="preserve">FSP 4 </t>
  </si>
  <si>
    <t xml:space="preserve">FSP 3 </t>
  </si>
  <si>
    <t xml:space="preserve">FSP 2 </t>
  </si>
  <si>
    <t>FSP #2
Limited Score</t>
  </si>
  <si>
    <t>FSP #3
Limited Score</t>
  </si>
  <si>
    <t>FSP#2
Weighted Score</t>
  </si>
  <si>
    <t>Do you use authentication and/or encryption technologies to communicate with customers?
0 = No
2 = Yes</t>
  </si>
  <si>
    <t>How often is the system upgraded? 
0 = No plan articulated
2 = Pre-determined update protocool</t>
  </si>
  <si>
    <t>Explain the disaster recovery plan for your system.
0 = No plan in place
1 = Plan in place, not clear/not enough details
2 = Detailed plan in place</t>
  </si>
  <si>
    <t>How and when will CRS be notified if any service is impacted by a systems failure?
0 = Not immediately
2 = Immediately</t>
  </si>
  <si>
    <t>How are upgrades and new releases made available to CRS?
0 = No update communication plan in place
2 = Update communication plan in place</t>
  </si>
  <si>
    <t>What back-up arrangements exist in event of system failures? 
0 = None or less than daily
1 = Daily
2 = Real time</t>
  </si>
  <si>
    <t>Where are your backup facilities?
0 = No back-up
1 = Just server
2 = Cloud-based and server</t>
  </si>
  <si>
    <r>
      <t xml:space="preserve">Describe fund transfer process from CRS to Beneficiary
</t>
    </r>
    <r>
      <rPr>
        <sz val="8"/>
        <rFont val="Georgia"/>
        <family val="1"/>
      </rPr>
      <t>0 = System not described
1 = System described, but not clearly
2 = System clearly described</t>
    </r>
  </si>
  <si>
    <r>
      <t xml:space="preserve">Explain when the electronic system was developed and specify the version of the system that is being offered
</t>
    </r>
    <r>
      <rPr>
        <sz val="8"/>
        <rFont val="Georgia"/>
        <family val="1"/>
      </rPr>
      <t>0 = System new and never tested
1 = System tested, but not updated
2 = System tested and updated</t>
    </r>
  </si>
  <si>
    <r>
      <t xml:space="preserve">Is your organization able to make bulk transfers to multiple beneficiaries simultaneously?
</t>
    </r>
    <r>
      <rPr>
        <sz val="8"/>
        <rFont val="Georgia"/>
        <family val="1"/>
      </rPr>
      <t>0 = Not able to make bulk transfers
2 = System able to make bulk transfers</t>
    </r>
  </si>
  <si>
    <r>
      <t xml:space="preserve">Is there a limit to the number of beneficiaries that can receive transfers per/month 
</t>
    </r>
    <r>
      <rPr>
        <sz val="8"/>
        <rFont val="Georgia"/>
        <family val="1"/>
      </rPr>
      <t>0 = Less than</t>
    </r>
    <r>
      <rPr>
        <sz val="8"/>
        <color rgb="FFFF0000"/>
        <rFont val="Georgia"/>
        <family val="1"/>
      </rPr>
      <t xml:space="preserve"> 1,000
</t>
    </r>
    <r>
      <rPr>
        <sz val="8"/>
        <rFont val="Georgia"/>
        <family val="1"/>
      </rPr>
      <t>1 =</t>
    </r>
    <r>
      <rPr>
        <sz val="8"/>
        <color rgb="FFFF0000"/>
        <rFont val="Georgia"/>
        <family val="1"/>
      </rPr>
      <t xml:space="preserve"> 1,000 to 5,000
</t>
    </r>
    <r>
      <rPr>
        <sz val="8"/>
        <rFont val="Georgia"/>
        <family val="1"/>
      </rPr>
      <t xml:space="preserve">2 = </t>
    </r>
    <r>
      <rPr>
        <sz val="8"/>
        <color rgb="FFFF0000"/>
        <rFont val="Georgia"/>
        <family val="1"/>
      </rPr>
      <t>5,000+</t>
    </r>
  </si>
  <si>
    <t>Account balance and transaction volume limitations (Corporate Account)</t>
  </si>
  <si>
    <r>
      <t xml:space="preserve">Can EFT limits be set up for a system user (agency side)? 
</t>
    </r>
    <r>
      <rPr>
        <sz val="8"/>
        <rFont val="Georgia"/>
        <family val="1"/>
      </rPr>
      <t>0 = No
2 = Yes</t>
    </r>
  </si>
  <si>
    <r>
      <t xml:space="preserve">Is there a monetary ceiling for individual transfer amounts?
</t>
    </r>
    <r>
      <rPr>
        <sz val="8"/>
        <color rgb="FFFF0000"/>
        <rFont val="Georgia"/>
        <family val="1"/>
      </rPr>
      <t>0 = Ceiling under 5,000 pesos
1 = 5,000 + pesos
2 = Unlimited</t>
    </r>
  </si>
  <si>
    <r>
      <t xml:space="preserve">Is there a monetary ceiling for withdrawal amounts per beneficiary? 
</t>
    </r>
    <r>
      <rPr>
        <sz val="8"/>
        <color rgb="FFFF0000"/>
        <rFont val="Georgia"/>
        <family val="1"/>
      </rPr>
      <t>0 = Ceiling under 5,000 pesos
1 = 5,000 + pesos
2 = Unlimited</t>
    </r>
  </si>
  <si>
    <r>
      <t xml:space="preserve">How many days notice do you need to enact payments </t>
    </r>
    <r>
      <rPr>
        <sz val="8"/>
        <color rgb="FFFF0000"/>
        <rFont val="Georgia"/>
        <family val="1"/>
      </rPr>
      <t>from CRS to beneficiaries?</t>
    </r>
    <r>
      <rPr>
        <sz val="8"/>
        <color theme="1"/>
        <rFont val="Georgia"/>
        <family val="1"/>
      </rPr>
      <t xml:space="preserve">
</t>
    </r>
    <r>
      <rPr>
        <sz val="8"/>
        <color rgb="FFFF0000"/>
        <rFont val="Georgia"/>
        <family val="1"/>
      </rPr>
      <t>0 = More than 3 days
1 = 1-3 days
2 = Less the 24 hours</t>
    </r>
  </si>
  <si>
    <r>
      <t xml:space="preserve">How many beneficiaries can receive payments in one day, week, and month </t>
    </r>
    <r>
      <rPr>
        <sz val="8"/>
        <color rgb="FFFF0000"/>
        <rFont val="Georgia"/>
        <family val="1"/>
      </rPr>
      <t>per distribution point (e.g. branch, ATM, etc)</t>
    </r>
    <r>
      <rPr>
        <sz val="8"/>
        <color theme="1"/>
        <rFont val="Georgia"/>
        <family val="1"/>
      </rPr>
      <t xml:space="preserve">
</t>
    </r>
    <r>
      <rPr>
        <sz val="8"/>
        <color rgb="FFFF0000"/>
        <rFont val="Georgia"/>
        <family val="1"/>
      </rPr>
      <t>0 = &lt; 300/day , &lt; 2,100/week, &lt; 9,000/month
1 = 300-500/day, 2,100-3,500/week, 9,000-21,000/month
2 =  500+/day, 3,500+/week, 15,000+/month</t>
    </r>
  </si>
  <si>
    <r>
      <t xml:space="preserve">Explain safeguards to mitigate beneficiaries’ ability to receive/claim payments multiple times in the same distribution
</t>
    </r>
    <r>
      <rPr>
        <sz val="8"/>
        <rFont val="Georgia"/>
        <family val="1"/>
      </rPr>
      <t>0 = No safeguards
1 = Medium safeguards
2 = Strong safeguards</t>
    </r>
  </si>
  <si>
    <r>
      <t xml:space="preserve">Can CRS assign a limit for the number of failed log-on attempts that disables the user?
</t>
    </r>
    <r>
      <rPr>
        <sz val="8"/>
        <color rgb="FFFF0000"/>
        <rFont val="Georgia"/>
        <family val="1"/>
      </rPr>
      <t>0 = No, and there is no limit to failed log-on attempts
1 = No, but there is a limit to failed log-on attempts
2 = Yes, CRS can assign a limit to failed log-on attempts</t>
    </r>
  </si>
  <si>
    <t>Information included in reports:
 - Individual Payment Details
 - Withdrawal amount (usage)
0 = Neither
1 = One of the two criteria
2 = Both criteria</t>
  </si>
  <si>
    <r>
      <t xml:space="preserve">Frequency at which reports can be generated and made available to CRS
</t>
    </r>
    <r>
      <rPr>
        <sz val="8"/>
        <color rgb="FFFF0000"/>
        <rFont val="Georgia"/>
        <family val="1"/>
      </rPr>
      <t xml:space="preserve">0 = No reporting, or more than 24 hours after request
1 = Within 24 hours after request
</t>
    </r>
    <r>
      <rPr>
        <sz val="8"/>
        <rFont val="Georgia"/>
        <family val="1"/>
      </rPr>
      <t>2 = Real-time CRS access</t>
    </r>
  </si>
  <si>
    <t xml:space="preserve">Can your system produce a monthly account statement?
0 = No
2 = Yes </t>
  </si>
  <si>
    <t>Are you able to provide real-time information on balances and transactions? 
0 = No
2 = Yes</t>
  </si>
  <si>
    <t>Can the system be accessed via the Internet?
0 = No
2 = Yes</t>
  </si>
  <si>
    <t>Would you be willing to consider using and/or linking your system to CRS’s electronic platform to manage disbursements? 
0 = No
2 = Yes</t>
  </si>
  <si>
    <t>Provide a sample transaction statement.
0 = Did not provide sample or transaction statement information
1 = Partial information and/or sample provided
2 = Provided sample and includes account information, amount transferred, date transferred</t>
  </si>
  <si>
    <r>
      <t xml:space="preserve">Explain the process for return of funds not received or collected by beneficiaries 
</t>
    </r>
    <r>
      <rPr>
        <sz val="8"/>
        <rFont val="Georgia"/>
        <family val="1"/>
      </rPr>
      <t xml:space="preserve">0 = Funds can't be returned/no explanation provided
</t>
    </r>
    <r>
      <rPr>
        <sz val="8"/>
        <color rgb="FFFF0000"/>
        <rFont val="Georgia"/>
        <family val="1"/>
      </rPr>
      <t xml:space="preserve">1 = Funds are returned but a fee is deducted
</t>
    </r>
    <r>
      <rPr>
        <sz val="8"/>
        <rFont val="Georgia"/>
        <family val="1"/>
      </rPr>
      <t xml:space="preserve">2 = Funds are fully returned to CRS after review and reconciliation  </t>
    </r>
  </si>
  <si>
    <r>
      <t xml:space="preserve">Explain what beneficiary onboarding is required, how this would be done and where 
</t>
    </r>
    <r>
      <rPr>
        <sz val="8"/>
        <color rgb="FFFF0000"/>
        <rFont val="Georgia"/>
        <family val="1"/>
      </rPr>
      <t>0 = Training required, but must be done by CRS
1 = Training required, but adequate support is provided by FSP
2 = No training required</t>
    </r>
  </si>
  <si>
    <t>Explain how beneficiaries will be notified of payments 
 0 = No SMS
 2 = SMS</t>
  </si>
  <si>
    <t>Process for enacting payments for unregistered beneficiaries 
0 = No process detailed
1 = Process detailed
2 = Process detailed and explains that non-registered claimants do not receive funds unless with prior approval by CRS</t>
  </si>
  <si>
    <r>
      <t xml:space="preserve">List all cash in/cash out access points (agents), locations, and number of staff/agents by location
</t>
    </r>
    <r>
      <rPr>
        <sz val="8"/>
        <rFont val="Georgia"/>
        <family val="1"/>
      </rPr>
      <t xml:space="preserve">0 = No Agents at target areas
1 = Agents at </t>
    </r>
    <r>
      <rPr>
        <sz val="8"/>
        <color rgb="FFFF0000"/>
        <rFont val="Georgia"/>
        <family val="1"/>
      </rPr>
      <t>Municipality</t>
    </r>
    <r>
      <rPr>
        <sz val="8"/>
        <rFont val="Georgia"/>
        <family val="1"/>
      </rPr>
      <t xml:space="preserve"> level 
2 = Agents at </t>
    </r>
    <r>
      <rPr>
        <sz val="8"/>
        <color rgb="FFFF0000"/>
        <rFont val="Georgia"/>
        <family val="1"/>
      </rPr>
      <t>Province</t>
    </r>
    <r>
      <rPr>
        <sz val="8"/>
        <rFont val="Georgia"/>
        <family val="1"/>
      </rPr>
      <t xml:space="preserve"> level</t>
    </r>
  </si>
  <si>
    <t xml:space="preserve">Explain how payments can be enacted with/without network connectivity 
0 = Need network connectivity at lowest level
2 = Ability to collect and sync/No need for network
</t>
  </si>
  <si>
    <r>
      <t xml:space="preserve">Explain how you would be able to adapt to a changing beneficiary numbers. 
</t>
    </r>
    <r>
      <rPr>
        <sz val="8"/>
        <color theme="1"/>
        <rFont val="Georgia"/>
        <family val="1"/>
      </rPr>
      <t>0 = no
1 = Yes</t>
    </r>
    <r>
      <rPr>
        <sz val="8"/>
        <color rgb="FFFF0000"/>
        <rFont val="Georgia"/>
        <family val="1"/>
      </rPr>
      <t>, but with fees or burdensome procedural requirements</t>
    </r>
    <r>
      <rPr>
        <sz val="8"/>
        <color theme="1"/>
        <rFont val="Georgia"/>
        <family val="1"/>
      </rPr>
      <t xml:space="preserve">
2 = Yes</t>
    </r>
  </si>
  <si>
    <t>How is liquidity managed at the field level?
0 = Provides a limit that doesn't meet the maximum amount planned for transfer
2 = Assurance that all field-level agents have sufficient funds to match the planned transfers assuming that all beneficiaries will withdraw funds immediately</t>
  </si>
  <si>
    <t>Does the provider or CRS assign passwords?
0= No Passwords Assigned
1= FSP assigns passwords
2 = CRS assigns passwords</t>
  </si>
  <si>
    <r>
      <t xml:space="preserve">Describe the process and policies you have for ensuring the privacy and security of beneficiary data/information involving their personal information and transactional history.
0 = Information is shareable without consultation
2 = CRS has full control over all information sharing
</t>
    </r>
    <r>
      <rPr>
        <i/>
        <sz val="8"/>
        <rFont val="Georgia"/>
        <family val="1"/>
      </rPr>
      <t>Full control = CRS must give consent  for information sharing</t>
    </r>
  </si>
  <si>
    <t>Are funds insured?
0 = Funds not insured
1 = Insured with deductible
2 = Fully insured with no deductible</t>
  </si>
  <si>
    <r>
      <t xml:space="preserve">Describe if an implementation manager and/or implementation team will be assigned to CRS. Describe the personnel assigned (e.g. position/title, location, experience).
0 = No dedicated staff
1 = </t>
    </r>
    <r>
      <rPr>
        <sz val="8"/>
        <color rgb="FFFF0000"/>
        <rFont val="Georgia"/>
        <family val="1"/>
      </rPr>
      <t>Manila</t>
    </r>
    <r>
      <rPr>
        <sz val="8"/>
        <rFont val="Georgia"/>
        <family val="1"/>
      </rPr>
      <t xml:space="preserve">/HQ level person only
2 = </t>
    </r>
    <r>
      <rPr>
        <sz val="8"/>
        <color rgb="FFFF0000"/>
        <rFont val="Georgia"/>
        <family val="1"/>
      </rPr>
      <t>Manila</t>
    </r>
    <r>
      <rPr>
        <sz val="8"/>
        <rFont val="Georgia"/>
        <family val="1"/>
      </rPr>
      <t xml:space="preserve">/HQ level person assigned, plus </t>
    </r>
    <r>
      <rPr>
        <sz val="8"/>
        <color rgb="FFFF0000"/>
        <rFont val="Georgia"/>
        <family val="1"/>
      </rPr>
      <t>branch</t>
    </r>
    <r>
      <rPr>
        <sz val="8"/>
        <rFont val="Georgia"/>
        <family val="1"/>
      </rPr>
      <t>-level focal points</t>
    </r>
  </si>
  <si>
    <t xml:space="preserve">Provide details on the service provider's customer service and support availability and standards.
0 = Not accesible
1 = Working hours 8am-5pm
2 = 24 hours/ 7 days
</t>
  </si>
  <si>
    <t xml:space="preserve">Discuss the resources (human and time) CRS is expected to commit.
0 = CRS provides significant support
1 = CRS provides some support
2 = FSP fully self-sustainable
</t>
  </si>
  <si>
    <t>During what hours is technical support available?
0 = No technical support
1 = Working hours 8am-5pm/ M-F
2 = 24 hours / 7 days</t>
  </si>
  <si>
    <t>Does CRS need to have an account with the Service Provider for the project?
0 = Account needed
2 = No Account needed</t>
  </si>
  <si>
    <t xml:space="preserve">Detail the training provided to CRS staff on the system
0 = No training provided by FSP
2 = Training provided by FSP
</t>
  </si>
  <si>
    <t>Is CRS able to generate reports or does your organization generate reports for CRS?
0 = FSP generates reports
2 = CRS generates reports</t>
  </si>
  <si>
    <t>What specific types of ID are accepted for beneficiaries to register an account
0 = Government issued ID only
2 = Government issued ID + flexibility for others</t>
  </si>
  <si>
    <r>
      <t xml:space="preserve">Explain if/how payments and services can be offered outside branches
0 = Branch level only
1 = </t>
    </r>
    <r>
      <rPr>
        <sz val="8"/>
        <color rgb="FFFF0000"/>
        <rFont val="Georgia"/>
        <family val="1"/>
      </rPr>
      <t>Municipality</t>
    </r>
    <r>
      <rPr>
        <sz val="8"/>
        <rFont val="Georgia"/>
        <family val="1"/>
      </rPr>
      <t xml:space="preserve"> level
2 = </t>
    </r>
    <r>
      <rPr>
        <sz val="8"/>
        <color rgb="FFFF0000"/>
        <rFont val="Georgia"/>
        <family val="1"/>
      </rPr>
      <t>Province</t>
    </r>
    <r>
      <rPr>
        <sz val="8"/>
        <rFont val="Georgia"/>
        <family val="1"/>
      </rPr>
      <t xml:space="preserve"> level</t>
    </r>
  </si>
  <si>
    <t>Can passwords be assigned an expiration date? 
If so, is the date assigned by you or CRS?
0 = No
1 = Yes, but date not assigned by CRS
2 = Yes, date assigned by CRS</t>
  </si>
  <si>
    <r>
      <t>Can CRS set up dual security administrators</t>
    </r>
    <r>
      <rPr>
        <sz val="8"/>
        <color rgb="FFFF0000"/>
        <rFont val="Georgia"/>
        <family val="1"/>
      </rPr>
      <t xml:space="preserve"> (secondary approval for certain actions, like transactions over a specific value)</t>
    </r>
    <r>
      <rPr>
        <sz val="8"/>
        <rFont val="Georgia"/>
        <family val="1"/>
      </rPr>
      <t>?
0 = No
2 = Yes</t>
    </r>
  </si>
  <si>
    <r>
      <t xml:space="preserve">Brochure, Catalog and Booklet 
</t>
    </r>
    <r>
      <rPr>
        <sz val="8"/>
        <rFont val="Georgia"/>
        <family val="1"/>
      </rPr>
      <t>Did the FSP attached brochures, catalogs, and/or booklets that illustrate the service provider's functions?
0 = No 
2 = Yes</t>
    </r>
  </si>
  <si>
    <r>
      <t xml:space="preserve">How long is historical information retained?
0 = less than </t>
    </r>
    <r>
      <rPr>
        <sz val="8"/>
        <color rgb="FFFF0000"/>
        <rFont val="Georgia"/>
        <family val="1"/>
      </rPr>
      <t>5 years</t>
    </r>
    <r>
      <rPr>
        <sz val="8"/>
        <rFont val="Georgia"/>
        <family val="1"/>
      </rPr>
      <t xml:space="preserve">
2= </t>
    </r>
    <r>
      <rPr>
        <sz val="8"/>
        <color rgb="FFFF0000"/>
        <rFont val="Georgia"/>
        <family val="1"/>
      </rPr>
      <t>5 years</t>
    </r>
    <r>
      <rPr>
        <sz val="8"/>
        <rFont val="Georgia"/>
        <family val="1"/>
      </rPr>
      <t xml:space="preserve"> or more</t>
    </r>
  </si>
  <si>
    <r>
      <t xml:space="preserve">Describe the staffing structure for this project
0 = No defined structure
1 = Structure with one focal point 
2 = Structure with </t>
    </r>
    <r>
      <rPr>
        <sz val="8"/>
        <color rgb="FFFF0000"/>
        <rFont val="Georgia"/>
        <family val="1"/>
      </rPr>
      <t>Manila &amp; branch</t>
    </r>
    <r>
      <rPr>
        <sz val="8"/>
        <rFont val="Georgia"/>
        <family val="1"/>
      </rPr>
      <t xml:space="preserve"> level focal points</t>
    </r>
  </si>
  <si>
    <r>
      <t xml:space="preserve">Please describe how communication will be managed between CRS and your agency
0 = </t>
    </r>
    <r>
      <rPr>
        <sz val="8"/>
        <color rgb="FFFF0000"/>
        <rFont val="Georgia"/>
        <family val="1"/>
      </rPr>
      <t>Phone calls</t>
    </r>
    <r>
      <rPr>
        <sz val="8"/>
        <rFont val="Georgia"/>
        <family val="1"/>
      </rPr>
      <t xml:space="preserve"> during business hours only
1 = Phone/email only during business hours
2 = Phone, email, </t>
    </r>
    <r>
      <rPr>
        <strike/>
        <sz val="8"/>
        <color rgb="FFFF0000"/>
        <rFont val="Georgia"/>
        <family val="1"/>
      </rPr>
      <t xml:space="preserve">formal letters, </t>
    </r>
    <r>
      <rPr>
        <sz val="8"/>
        <rFont val="Georgia"/>
        <family val="1"/>
      </rPr>
      <t>availability beyond normal business hours</t>
    </r>
  </si>
  <si>
    <r>
      <t xml:space="preserve">Explain the trouble shooting methods and solutions outlined for different scenarios:
 </t>
    </r>
    <r>
      <rPr>
        <sz val="8"/>
        <color rgb="FFFF0000"/>
        <rFont val="Georgia"/>
        <family val="1"/>
      </rPr>
      <t>1) Beneficiaries whose documentation does not match: for example, names are spelled differently on their identification from the name on the distribution list, photo doesn't match their physical appearance, signature at point of claim doesn't match their identification, value of claim differs from distribution list
 2) Beneficiaries with a claim code or mobile number whose name is not on the distribution list with AND without Authorization Letter
 3) Multiple different beneficiaries on distribution list with the same name
 4) Branch does not have adequate liquidity/funds for the number of claims requested in a day</t>
    </r>
    <r>
      <rPr>
        <sz val="8"/>
        <rFont val="Georgia"/>
        <family val="1"/>
      </rPr>
      <t xml:space="preserve">
 5) Who (CRS or FSP) is responsible for troubleshooting transaction problems encountered by beneficiaries?
 7) Explain the timeframe for complaint/issue resolution
 8) Beneficiaries who do not redeem or collect their transfer
0 = No solutions provided
1 = Some solutions provided
2 = Solutions provided for all points</t>
    </r>
  </si>
  <si>
    <r>
      <rPr>
        <u/>
        <sz val="8"/>
        <rFont val="Georgia"/>
        <family val="1"/>
      </rPr>
      <t>Service Disruption</t>
    </r>
    <r>
      <rPr>
        <sz val="8"/>
        <rFont val="Georgia"/>
        <family val="1"/>
      </rPr>
      <t xml:space="preserve">:  How is communication conducted between CRS and the service provider?
0 = No defined communication structure/focal point
1 = One focal point at </t>
    </r>
    <r>
      <rPr>
        <sz val="8"/>
        <color rgb="FFFF0000"/>
        <rFont val="Georgia"/>
        <family val="1"/>
      </rPr>
      <t>Manila</t>
    </r>
    <r>
      <rPr>
        <sz val="8"/>
        <rFont val="Georgia"/>
        <family val="1"/>
      </rPr>
      <t xml:space="preserve"> level/Phone &amp; emails
2 = One focal point per geographic location/Phone &amp; emails</t>
    </r>
  </si>
  <si>
    <r>
      <t xml:space="preserve">Details on training (if any) provided to the end user (payees/beneficiaries)
</t>
    </r>
    <r>
      <rPr>
        <sz val="8"/>
        <color rgb="FFFF0000"/>
        <rFont val="Georgia"/>
        <family val="1"/>
      </rPr>
      <t>0 = Training needed but no support provided
1 = FSP provides training
2 = No training needed for beneficiaries</t>
    </r>
  </si>
  <si>
    <r>
      <t xml:space="preserve">Training for </t>
    </r>
    <r>
      <rPr>
        <b/>
        <sz val="8"/>
        <color rgb="FFFF0000"/>
        <rFont val="Georgia"/>
        <family val="1"/>
      </rPr>
      <t>Beneficiary</t>
    </r>
  </si>
  <si>
    <r>
      <t xml:space="preserve">Is there a limit on the number of daily transfers?
</t>
    </r>
    <r>
      <rPr>
        <sz val="8"/>
        <color rgb="FFFF0000"/>
        <rFont val="Georgia"/>
        <family val="1"/>
      </rPr>
      <t>0 = &lt; 500
1 = 500 to 1000
2 = 1,000+</t>
    </r>
  </si>
  <si>
    <r>
      <t xml:space="preserve">Is there a total monetary ceiling of daily transfer limits? 
</t>
    </r>
    <r>
      <rPr>
        <sz val="8"/>
        <color rgb="FFFF0000"/>
        <rFont val="Georgia"/>
        <family val="1"/>
      </rPr>
      <t>0 = Less than 2 million pesos
1 = 2 million pesos or greater
2 = No limit</t>
    </r>
  </si>
  <si>
    <t>What specific types of IDs are accepted for beneficiaries to access funds?
0 = Government-issued only 
2 = Government-issued &amp; flexible alternatives</t>
  </si>
  <si>
    <t>Security of funds once they are deposited into the account
0 = No security protocols, no anomaly alerts, funds not insured
1 = Some of these points
2 = Security protocols and anomaly alerts in place,  funds insured</t>
  </si>
  <si>
    <r>
      <t xml:space="preserve">Will the system automatically log off a user after a specified period of inactivity?
</t>
    </r>
    <r>
      <rPr>
        <sz val="8"/>
        <color rgb="FFFF0000"/>
        <rFont val="Georgia"/>
        <family val="1"/>
      </rPr>
      <t>0 = No automatic log-out
1 = Yes, automatic log-out after more than 3 minutes
2 = Yes, automatic log-out after 3 minutes or fewer</t>
    </r>
  </si>
  <si>
    <t>Describe how your system generates reports on successful and unsuccessful transactions?
0 = No report
1 = Either succesful or unsuccesful
2 = Both successful and unsuccessful generated</t>
  </si>
  <si>
    <r>
      <t xml:space="preserve">If you do not provide real-time information, how often and when is information updated?
0 = Less than weekly
1 = Weekly </t>
    </r>
    <r>
      <rPr>
        <sz val="8"/>
        <color rgb="FFFF0000"/>
        <rFont val="Georgia"/>
        <family val="1"/>
      </rPr>
      <t>or multiple times per week</t>
    </r>
    <r>
      <rPr>
        <sz val="8"/>
        <rFont val="Georgia"/>
        <family val="1"/>
      </rPr>
      <t xml:space="preserve">
2 = Daily </t>
    </r>
    <r>
      <rPr>
        <sz val="8"/>
        <color rgb="FFFF0000"/>
        <rFont val="Georgia"/>
        <family val="1"/>
      </rPr>
      <t>or more,</t>
    </r>
    <r>
      <rPr>
        <sz val="8"/>
        <rFont val="Georgia"/>
        <family val="1"/>
      </rPr>
      <t xml:space="preserve"> or N/A</t>
    </r>
  </si>
  <si>
    <t>How is CRS able to access account information once ready?
0 = Hard copy only
1 = Soft copy sent by FSP
2 = CRS generated</t>
  </si>
  <si>
    <t>During what hours is the system accessible?
0 = Not accesible
1 = Working Hours 8am-5pm
2 = 24 hours / 7 days</t>
  </si>
  <si>
    <t>Does your online system have an Application Programming Interface (API)?
0 = No
2 = Yes</t>
  </si>
  <si>
    <r>
      <t>What is the reconciliation process for payments?
 A) List of beneficiaries
 B) Respective payment amounts for each beneficiary</t>
    </r>
    <r>
      <rPr>
        <sz val="8"/>
        <color rgb="FFFF0000"/>
        <rFont val="Georgia"/>
        <family val="1"/>
      </rPr>
      <t xml:space="preserve"> per day</t>
    </r>
    <r>
      <rPr>
        <sz val="8"/>
        <color theme="1"/>
        <rFont val="Georgia"/>
        <family val="1"/>
      </rPr>
      <t xml:space="preserve">
</t>
    </r>
    <r>
      <rPr>
        <strike/>
        <sz val="8"/>
        <color rgb="FFFF0000"/>
        <rFont val="Georgia"/>
        <family val="1"/>
      </rPr>
      <t xml:space="preserve"> C) Payment documents/Receipts</t>
    </r>
    <r>
      <rPr>
        <sz val="8"/>
        <color theme="1"/>
        <rFont val="Georgia"/>
        <family val="1"/>
      </rPr>
      <t xml:space="preserve">
 D) Summary of total payment
 E) Service fee calculation
 F) Tax calculation
</t>
    </r>
    <r>
      <rPr>
        <sz val="8"/>
        <rFont val="Georgia"/>
        <family val="1"/>
      </rPr>
      <t>0 = Follows none of the steps
1 = Follows some of the steps
2 = Follows all steps</t>
    </r>
  </si>
  <si>
    <r>
      <t xml:space="preserve">Process for enacting payments to non account holders
0 = No process detailed
2 = Process detailed for non-account holders </t>
    </r>
    <r>
      <rPr>
        <sz val="8"/>
        <color rgb="FFFF0000"/>
        <rFont val="Georgia"/>
        <family val="1"/>
      </rPr>
      <t>or N/A</t>
    </r>
  </si>
  <si>
    <t>1.5A</t>
  </si>
  <si>
    <t>1.5C</t>
  </si>
  <si>
    <r>
      <t>Organizational Overview
c) Years in Business</t>
    </r>
    <r>
      <rPr>
        <u/>
        <sz val="8"/>
        <rFont val="Georgia"/>
        <family val="1"/>
      </rPr>
      <t xml:space="preserve">
</t>
    </r>
    <r>
      <rPr>
        <sz val="8"/>
        <rFont val="Georgia"/>
        <family val="1"/>
      </rPr>
      <t xml:space="preserve">0 = The FSP is a newly established business of less than </t>
    </r>
    <r>
      <rPr>
        <sz val="8"/>
        <color rgb="FFFF0000"/>
        <rFont val="Georgia"/>
        <family val="1"/>
      </rPr>
      <t>5 years</t>
    </r>
    <r>
      <rPr>
        <sz val="8"/>
        <rFont val="Georgia"/>
        <family val="1"/>
      </rPr>
      <t xml:space="preserve"> 
1 = The FSP has been in the same business for </t>
    </r>
    <r>
      <rPr>
        <sz val="8"/>
        <color rgb="FFFF0000"/>
        <rFont val="Georgia"/>
        <family val="1"/>
      </rPr>
      <t>5-10 years</t>
    </r>
    <r>
      <rPr>
        <sz val="8"/>
        <rFont val="Georgia"/>
        <family val="1"/>
      </rPr>
      <t xml:space="preserve">
2 = The FSP has been in the same business for over </t>
    </r>
    <r>
      <rPr>
        <sz val="8"/>
        <color rgb="FFFF0000"/>
        <rFont val="Georgia"/>
        <family val="1"/>
      </rPr>
      <t>10 years</t>
    </r>
  </si>
  <si>
    <r>
      <t xml:space="preserve">Tax Regulation
</t>
    </r>
    <r>
      <rPr>
        <sz val="8"/>
        <rFont val="Georgia"/>
        <family val="1"/>
      </rPr>
      <t xml:space="preserve">Did the FSP provide a copy of a valid </t>
    </r>
    <r>
      <rPr>
        <sz val="8"/>
        <color rgb="FFFF0000"/>
        <rFont val="Georgia"/>
        <family val="1"/>
      </rPr>
      <t>BIR Registration Certificate and SEC or DTI</t>
    </r>
    <r>
      <rPr>
        <sz val="8"/>
        <rFont val="Georgia"/>
        <family val="1"/>
      </rPr>
      <t>?</t>
    </r>
    <r>
      <rPr>
        <b/>
        <sz val="8"/>
        <rFont val="Georgia"/>
        <family val="1"/>
      </rPr>
      <t xml:space="preserve">
</t>
    </r>
    <r>
      <rPr>
        <sz val="8"/>
        <rFont val="Georgia"/>
        <family val="1"/>
      </rPr>
      <t xml:space="preserve">0 = The FSP does not submit copy of a valid </t>
    </r>
    <r>
      <rPr>
        <sz val="8"/>
        <color rgb="FFFF0000"/>
        <rFont val="Georgia"/>
        <family val="1"/>
      </rPr>
      <t>IR Registration Certificate and SEC or DTI</t>
    </r>
    <r>
      <rPr>
        <sz val="8"/>
        <rFont val="Georgia"/>
        <family val="1"/>
      </rPr>
      <t xml:space="preserve">
2 = The FSP submits a copy of a valid </t>
    </r>
    <r>
      <rPr>
        <sz val="8"/>
        <color rgb="FFFF0000"/>
        <rFont val="Georgia"/>
        <family val="1"/>
      </rPr>
      <t>BIR Registration Certificate and SEC or DTI</t>
    </r>
  </si>
  <si>
    <t>3.3A</t>
  </si>
  <si>
    <t>3.3C</t>
  </si>
  <si>
    <t>3.3D</t>
  </si>
  <si>
    <t>How are beneficiaries/beneficiary accounts pre-verified before payment is enacted and how is this information provided to CRS once payments are made? 
0 = No pre-verification test conducted, report of deposited money provided after 24 hours
1 = No pre-verification test conducted but report of deposited money provided within a few hours OR pre-verification conducted but report of deposited amounts provided after 24 hours
2 = All numbers/accounts are tested before payment is enacted, and a fail/success report is provided immediately post payment</t>
  </si>
  <si>
    <t>Section#2: Banking System &amp; Electronic Banking Reporting</t>
  </si>
  <si>
    <t>Section #3: Payment Product Details: End User (Payee Beneficiary)</t>
  </si>
  <si>
    <t>2.1A</t>
  </si>
  <si>
    <t>2.1B</t>
  </si>
  <si>
    <t>2.1C</t>
  </si>
  <si>
    <t>2.1D</t>
  </si>
  <si>
    <t>2.2A</t>
  </si>
  <si>
    <t>2.2B</t>
  </si>
  <si>
    <t>2.2C</t>
  </si>
  <si>
    <t>2.2D</t>
  </si>
  <si>
    <t>2.2E</t>
  </si>
  <si>
    <t>2.3A</t>
  </si>
  <si>
    <t>2.3B</t>
  </si>
  <si>
    <t>2.3C</t>
  </si>
  <si>
    <t>2.3D</t>
  </si>
  <si>
    <t>2.5B</t>
  </si>
  <si>
    <t>2.6A</t>
  </si>
  <si>
    <t>2.6B</t>
  </si>
  <si>
    <t>2.7A</t>
  </si>
  <si>
    <t>2.7B</t>
  </si>
  <si>
    <t>2.8A</t>
  </si>
  <si>
    <t>2.8B</t>
  </si>
  <si>
    <t>2.9A</t>
  </si>
  <si>
    <t>2.9B</t>
  </si>
  <si>
    <t>2.10A</t>
  </si>
  <si>
    <t>2.10B</t>
  </si>
  <si>
    <t>2.10C</t>
  </si>
  <si>
    <t>2.10D</t>
  </si>
  <si>
    <t>2.10E</t>
  </si>
  <si>
    <t>2.11A</t>
  </si>
  <si>
    <t>2.11B</t>
  </si>
  <si>
    <t>2.11C</t>
  </si>
  <si>
    <t>2.12A</t>
  </si>
  <si>
    <t>2.12B</t>
  </si>
  <si>
    <t>2.13A</t>
  </si>
  <si>
    <t>2.13B</t>
  </si>
  <si>
    <t>2.14A</t>
  </si>
  <si>
    <t>2.14B</t>
  </si>
  <si>
    <t>2.15A</t>
  </si>
  <si>
    <t>2.15B</t>
  </si>
  <si>
    <t>Are beneficiaries required to have an account with you to receive payments?
0 = Account Necessary
2 = No account necessary</t>
  </si>
  <si>
    <t>Section #4: Distribution</t>
  </si>
  <si>
    <r>
      <t xml:space="preserve">List all regions, </t>
    </r>
    <r>
      <rPr>
        <sz val="8"/>
        <color rgb="FFFF0000"/>
        <rFont val="Georgia"/>
        <family val="1"/>
      </rPr>
      <t>provinces, and municipalities</t>
    </r>
    <r>
      <rPr>
        <sz val="8"/>
        <rFont val="Georgia"/>
        <family val="1"/>
      </rPr>
      <t xml:space="preserve"> you could cover
0 = No match
1 = Partial match
2 = 100% coverage</t>
    </r>
  </si>
  <si>
    <t>4.1A</t>
  </si>
  <si>
    <t>4.1B</t>
  </si>
  <si>
    <t>4.1C</t>
  </si>
  <si>
    <r>
      <t xml:space="preserve">How many days do you need to deploy agents?
</t>
    </r>
    <r>
      <rPr>
        <sz val="8"/>
        <color rgb="FFFF0000"/>
        <rFont val="Georgia"/>
        <family val="1"/>
      </rPr>
      <t>0 = More than 3 days
1 = 2-3 days
2 = 1 day notificiation</t>
    </r>
  </si>
  <si>
    <t>4.1D</t>
  </si>
  <si>
    <t>4.1E</t>
  </si>
  <si>
    <t>Section #5: Security &amp; Internal Controls</t>
  </si>
  <si>
    <t>5.2A</t>
  </si>
  <si>
    <t>5.2B</t>
  </si>
  <si>
    <t>a) Is an audit trail report available?
0 = No
2 = Yes</t>
  </si>
  <si>
    <t>6.1A</t>
  </si>
  <si>
    <t>6.1B</t>
  </si>
  <si>
    <t>6.1C</t>
  </si>
  <si>
    <t>6.1D</t>
  </si>
  <si>
    <t>6.1E</t>
  </si>
  <si>
    <r>
      <t xml:space="preserve">Is technical support provided </t>
    </r>
    <r>
      <rPr>
        <sz val="8"/>
        <color rgb="FFFF0000"/>
        <rFont val="Georgia"/>
        <family val="1"/>
      </rPr>
      <t>at branch level</t>
    </r>
    <r>
      <rPr>
        <sz val="8"/>
        <rFont val="Georgia"/>
        <family val="1"/>
      </rPr>
      <t xml:space="preserve">? Describe the structure of your technical support team.
0 = No tech support </t>
    </r>
    <r>
      <rPr>
        <sz val="8"/>
        <color rgb="FFFF0000"/>
        <rFont val="Georgia"/>
        <family val="1"/>
      </rPr>
      <t>at branch level</t>
    </r>
    <r>
      <rPr>
        <sz val="8"/>
        <rFont val="Georgia"/>
        <family val="1"/>
      </rPr>
      <t xml:space="preserve">
1 = No tech support in country, but can travel to the </t>
    </r>
    <r>
      <rPr>
        <sz val="8"/>
        <color rgb="FFFF0000"/>
        <rFont val="Georgia"/>
        <family val="1"/>
      </rPr>
      <t>branches</t>
    </r>
    <r>
      <rPr>
        <sz val="8"/>
        <rFont val="Georgia"/>
        <family val="1"/>
      </rPr>
      <t xml:space="preserve">
2 = Tech support</t>
    </r>
    <r>
      <rPr>
        <sz val="8"/>
        <color rgb="FFFF0000"/>
        <rFont val="Georgia"/>
        <family val="1"/>
      </rPr>
      <t xml:space="preserve"> at branch level</t>
    </r>
  </si>
  <si>
    <t>6.2A</t>
  </si>
  <si>
    <t>6.2B</t>
  </si>
  <si>
    <t>6.5B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</si>
</sst>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8"/>
      <name val="Georgia"/>
      <family val="1"/>
    </font>
    <font>
      <b/>
      <i/>
      <sz val="8"/>
      <name val="Georgia"/>
      <family val="1"/>
    </font>
    <font>
      <sz val="8"/>
      <color theme="1"/>
      <name val="Georgia"/>
      <family val="1"/>
    </font>
    <font>
      <b/>
      <u/>
      <sz val="8"/>
      <name val="Georgia"/>
      <family val="1"/>
    </font>
    <font>
      <sz val="8"/>
      <name val="Georgia"/>
      <family val="1"/>
    </font>
    <font>
      <i/>
      <sz val="8"/>
      <name val="Georgia"/>
      <family val="1"/>
    </font>
    <font>
      <u/>
      <sz val="8"/>
      <name val="Georgia"/>
      <family val="1"/>
    </font>
    <font>
      <i/>
      <sz val="8"/>
      <color rgb="FFFF0000"/>
      <name val="Georgia"/>
      <family val="1"/>
    </font>
    <font>
      <b/>
      <i/>
      <u/>
      <sz val="8"/>
      <color rgb="FFFF0000"/>
      <name val="Georgia"/>
      <family val="1"/>
    </font>
    <font>
      <b/>
      <i/>
      <sz val="8"/>
      <color rgb="FFFF0000"/>
      <name val="Georgia"/>
      <family val="1"/>
    </font>
    <font>
      <b/>
      <u/>
      <sz val="11"/>
      <color theme="4" tint="-0.249977111117893"/>
      <name val="Georgia"/>
      <family val="1"/>
    </font>
    <font>
      <b/>
      <sz val="8"/>
      <color theme="0"/>
      <name val="Georgia"/>
      <family val="1"/>
    </font>
    <font>
      <sz val="8"/>
      <color theme="0"/>
      <name val="Georgia"/>
      <family val="1"/>
    </font>
    <font>
      <b/>
      <sz val="8"/>
      <color theme="1"/>
      <name val="Georgia"/>
      <family val="1"/>
    </font>
    <font>
      <sz val="8"/>
      <color rgb="FFFF0000"/>
      <name val="Georgia"/>
      <family val="1"/>
    </font>
    <font>
      <b/>
      <u/>
      <sz val="8"/>
      <color theme="0"/>
      <name val="Georgia"/>
      <family val="1"/>
    </font>
    <font>
      <b/>
      <sz val="8"/>
      <color rgb="FFFF0000"/>
      <name val="Georgia"/>
      <family val="1"/>
    </font>
    <font>
      <strike/>
      <sz val="8"/>
      <color rgb="FFFF0000"/>
      <name val="Georgia"/>
      <family val="1"/>
    </font>
    <font>
      <b/>
      <strike/>
      <sz val="8"/>
      <name val="Georgia"/>
      <family val="1"/>
    </font>
    <font>
      <b/>
      <strike/>
      <sz val="8"/>
      <color theme="1"/>
      <name val="Georgia"/>
      <family val="1"/>
    </font>
  </fonts>
  <fills count="1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1"/>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8" tint="0.39997558519241921"/>
        <bgColor indexed="64"/>
      </patternFill>
    </fill>
  </fills>
  <borders count="3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thin">
        <color auto="1"/>
      </right>
      <top style="medium">
        <color indexed="64"/>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rgb="FF000000"/>
      </left>
      <right style="double">
        <color rgb="FF000000"/>
      </right>
      <top style="medium">
        <color rgb="FF000000"/>
      </top>
      <bottom/>
      <diagonal/>
    </border>
    <border>
      <left/>
      <right/>
      <top style="thin">
        <color auto="1"/>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right/>
      <top style="medium">
        <color indexed="64"/>
      </top>
      <bottom style="thin">
        <color auto="1"/>
      </bottom>
      <diagonal/>
    </border>
  </borders>
  <cellStyleXfs count="3">
    <xf numFmtId="0" fontId="0" fillId="0" borderId="0"/>
    <xf numFmtId="0" fontId="1" fillId="0" borderId="0"/>
    <xf numFmtId="43" fontId="1" fillId="0" borderId="0" applyFont="0" applyFill="0" applyBorder="0" applyAlignment="0" applyProtection="0"/>
  </cellStyleXfs>
  <cellXfs count="303">
    <xf numFmtId="0" fontId="0" fillId="0" borderId="0" xfId="0"/>
    <xf numFmtId="0" fontId="7" fillId="0" borderId="0" xfId="0" applyFont="1" applyBorder="1"/>
    <xf numFmtId="0" fontId="5" fillId="0" borderId="4" xfId="1" applyFont="1" applyBorder="1" applyAlignment="1">
      <alignment horizontal="center" vertical="center"/>
    </xf>
    <xf numFmtId="0" fontId="8" fillId="0" borderId="1" xfId="1" applyFont="1" applyBorder="1" applyAlignment="1">
      <alignment vertical="top" wrapText="1"/>
    </xf>
    <xf numFmtId="49" fontId="5" fillId="0" borderId="1" xfId="1" applyNumberFormat="1" applyFont="1" applyFill="1" applyBorder="1" applyAlignment="1">
      <alignment horizontal="center" vertical="center" wrapText="1"/>
    </xf>
    <xf numFmtId="49" fontId="9" fillId="7" borderId="1" xfId="1" applyNumberFormat="1" applyFont="1" applyFill="1" applyBorder="1" applyAlignment="1">
      <alignment vertical="center" wrapText="1"/>
    </xf>
    <xf numFmtId="49" fontId="9" fillId="9" borderId="1" xfId="1" applyNumberFormat="1" applyFont="1" applyFill="1" applyBorder="1" applyAlignment="1">
      <alignment vertical="center" wrapText="1"/>
    </xf>
    <xf numFmtId="49" fontId="9" fillId="11" borderId="1" xfId="1" applyNumberFormat="1" applyFont="1" applyFill="1" applyBorder="1" applyAlignment="1">
      <alignment vertical="center" wrapText="1"/>
    </xf>
    <xf numFmtId="49" fontId="9" fillId="5" borderId="5" xfId="1" applyNumberFormat="1" applyFont="1" applyFill="1" applyBorder="1" applyAlignment="1">
      <alignment vertical="center" wrapText="1"/>
    </xf>
    <xf numFmtId="49" fontId="9" fillId="5" borderId="0" xfId="1" applyNumberFormat="1" applyFont="1" applyFill="1" applyBorder="1" applyAlignment="1">
      <alignment vertical="center" wrapText="1"/>
    </xf>
    <xf numFmtId="0" fontId="9" fillId="0" borderId="0" xfId="1" applyFont="1" applyBorder="1" applyAlignment="1">
      <alignment vertical="center"/>
    </xf>
    <xf numFmtId="0" fontId="5" fillId="0" borderId="1" xfId="1" applyFont="1" applyBorder="1" applyAlignment="1">
      <alignment vertical="center" wrapText="1"/>
    </xf>
    <xf numFmtId="164" fontId="9" fillId="5" borderId="5" xfId="2" applyNumberFormat="1" applyFont="1" applyFill="1" applyBorder="1" applyAlignment="1">
      <alignment vertical="center"/>
    </xf>
    <xf numFmtId="0" fontId="7" fillId="5" borderId="0" xfId="0" applyFont="1" applyFill="1" applyBorder="1"/>
    <xf numFmtId="0" fontId="5" fillId="13" borderId="1" xfId="1" applyFont="1" applyFill="1" applyBorder="1" applyAlignment="1">
      <alignment vertical="center" wrapText="1"/>
    </xf>
    <xf numFmtId="49" fontId="5" fillId="5" borderId="1" xfId="1" applyNumberFormat="1" applyFont="1" applyFill="1" applyBorder="1" applyAlignment="1">
      <alignment horizontal="center" vertical="center" wrapText="1"/>
    </xf>
    <xf numFmtId="0" fontId="9" fillId="5" borderId="5" xfId="1" applyFont="1" applyFill="1" applyBorder="1" applyAlignment="1">
      <alignment vertical="center"/>
    </xf>
    <xf numFmtId="0" fontId="5" fillId="0" borderId="1" xfId="1" applyFont="1" applyFill="1" applyBorder="1" applyAlignment="1">
      <alignment vertical="center" wrapText="1"/>
    </xf>
    <xf numFmtId="0" fontId="9" fillId="5" borderId="5" xfId="1" applyFont="1" applyFill="1" applyBorder="1" applyAlignment="1">
      <alignment vertical="center" wrapText="1"/>
    </xf>
    <xf numFmtId="0" fontId="5" fillId="0" borderId="1" xfId="1" applyFont="1" applyBorder="1" applyAlignment="1">
      <alignment vertical="top" wrapText="1"/>
    </xf>
    <xf numFmtId="0" fontId="5" fillId="0" borderId="1" xfId="1" applyFont="1" applyBorder="1" applyAlignment="1">
      <alignment horizontal="left" vertical="center" wrapText="1"/>
    </xf>
    <xf numFmtId="0" fontId="5" fillId="6" borderId="1" xfId="1" applyFont="1" applyFill="1" applyBorder="1" applyAlignment="1">
      <alignment horizontal="center" vertical="center"/>
    </xf>
    <xf numFmtId="49" fontId="9" fillId="3" borderId="1" xfId="1" applyNumberFormat="1" applyFont="1" applyFill="1" applyBorder="1" applyAlignment="1">
      <alignment vertical="top" wrapText="1"/>
    </xf>
    <xf numFmtId="0" fontId="9" fillId="0" borderId="5" xfId="1" applyFont="1" applyBorder="1" applyAlignment="1">
      <alignment vertical="top"/>
    </xf>
    <xf numFmtId="49" fontId="9" fillId="0" borderId="1" xfId="1" applyNumberFormat="1" applyFont="1" applyFill="1" applyBorder="1" applyAlignment="1">
      <alignment vertical="top" wrapText="1"/>
    </xf>
    <xf numFmtId="49" fontId="9" fillId="0" borderId="1" xfId="1" applyNumberFormat="1" applyFont="1" applyBorder="1" applyAlignment="1">
      <alignment vertical="top" wrapText="1"/>
    </xf>
    <xf numFmtId="164" fontId="9" fillId="5" borderId="5" xfId="2" applyNumberFormat="1" applyFont="1" applyFill="1" applyBorder="1" applyAlignment="1">
      <alignment vertical="center" wrapText="1"/>
    </xf>
    <xf numFmtId="0" fontId="7" fillId="0" borderId="0" xfId="0" applyFont="1" applyFill="1" applyBorder="1"/>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15" fillId="0" borderId="1" xfId="1" applyFont="1" applyBorder="1" applyAlignment="1">
      <alignment vertical="top" wrapText="1"/>
    </xf>
    <xf numFmtId="49" fontId="5" fillId="0" borderId="1" xfId="1" applyNumberFormat="1" applyFont="1" applyFill="1" applyBorder="1" applyAlignment="1">
      <alignment vertical="center" wrapText="1"/>
    </xf>
    <xf numFmtId="2" fontId="9" fillId="7" borderId="1" xfId="1" applyNumberFormat="1" applyFont="1" applyFill="1" applyBorder="1" applyAlignment="1">
      <alignment vertical="center" wrapText="1"/>
    </xf>
    <xf numFmtId="2" fontId="9" fillId="3" borderId="1" xfId="1" applyNumberFormat="1" applyFont="1" applyFill="1" applyBorder="1" applyAlignment="1">
      <alignment vertical="top" wrapText="1"/>
    </xf>
    <xf numFmtId="2" fontId="9" fillId="11" borderId="1" xfId="1" applyNumberFormat="1" applyFont="1" applyFill="1" applyBorder="1" applyAlignment="1">
      <alignment vertical="center" wrapText="1"/>
    </xf>
    <xf numFmtId="2" fontId="9" fillId="9" borderId="1" xfId="1" applyNumberFormat="1" applyFont="1" applyFill="1" applyBorder="1" applyAlignment="1">
      <alignment vertical="center" wrapText="1"/>
    </xf>
    <xf numFmtId="2" fontId="9" fillId="0" borderId="20" xfId="1" applyNumberFormat="1" applyFont="1" applyFill="1" applyBorder="1" applyAlignment="1">
      <alignment vertical="center" wrapText="1"/>
    </xf>
    <xf numFmtId="2" fontId="9" fillId="0" borderId="0" xfId="1" applyNumberFormat="1" applyFont="1" applyFill="1" applyBorder="1" applyAlignment="1">
      <alignment vertical="center" wrapText="1"/>
    </xf>
    <xf numFmtId="2" fontId="9" fillId="0" borderId="21" xfId="1" applyNumberFormat="1" applyFont="1" applyFill="1" applyBorder="1" applyAlignment="1">
      <alignment vertical="center" wrapText="1"/>
    </xf>
    <xf numFmtId="0" fontId="0" fillId="0" borderId="1" xfId="0" applyBorder="1"/>
    <xf numFmtId="0" fontId="0" fillId="0" borderId="1" xfId="0" applyBorder="1" applyAlignment="1">
      <alignment wrapText="1"/>
    </xf>
    <xf numFmtId="0" fontId="5" fillId="3" borderId="22" xfId="1" applyFont="1" applyFill="1" applyBorder="1" applyAlignment="1">
      <alignment horizontal="center" vertical="center"/>
    </xf>
    <xf numFmtId="0" fontId="5" fillId="0" borderId="23" xfId="1" applyFont="1" applyBorder="1" applyAlignment="1">
      <alignment horizontal="center" vertical="center"/>
    </xf>
    <xf numFmtId="49" fontId="5" fillId="12" borderId="19" xfId="1" applyNumberFormat="1" applyFont="1" applyFill="1" applyBorder="1" applyAlignment="1">
      <alignment vertical="center" wrapText="1"/>
    </xf>
    <xf numFmtId="49" fontId="5" fillId="13" borderId="19" xfId="1" applyNumberFormat="1" applyFont="1" applyFill="1" applyBorder="1" applyAlignment="1">
      <alignment vertical="center" wrapText="1"/>
    </xf>
    <xf numFmtId="49" fontId="5" fillId="3" borderId="19" xfId="1" applyNumberFormat="1" applyFont="1" applyFill="1" applyBorder="1" applyAlignment="1">
      <alignment vertical="center" wrapText="1"/>
    </xf>
    <xf numFmtId="0" fontId="5" fillId="2" borderId="0" xfId="1" applyFont="1" applyFill="1" applyBorder="1" applyAlignment="1">
      <alignment vertical="center"/>
    </xf>
    <xf numFmtId="0" fontId="5" fillId="3" borderId="27" xfId="1" applyFont="1" applyFill="1" applyBorder="1" applyAlignment="1">
      <alignment vertical="center"/>
    </xf>
    <xf numFmtId="49" fontId="5" fillId="3" borderId="26" xfId="1" applyNumberFormat="1" applyFont="1" applyFill="1" applyBorder="1" applyAlignment="1">
      <alignment wrapText="1"/>
    </xf>
    <xf numFmtId="49" fontId="5" fillId="8" borderId="19" xfId="1" applyNumberFormat="1" applyFont="1" applyFill="1" applyBorder="1" applyAlignment="1">
      <alignment vertical="center" wrapText="1"/>
    </xf>
    <xf numFmtId="49" fontId="5" fillId="10" borderId="19" xfId="1" applyNumberFormat="1" applyFont="1" applyFill="1" applyBorder="1" applyAlignment="1">
      <alignment vertical="center" wrapText="1"/>
    </xf>
    <xf numFmtId="0" fontId="5" fillId="3" borderId="28" xfId="1" applyFont="1" applyFill="1" applyBorder="1" applyAlignment="1"/>
    <xf numFmtId="0" fontId="5" fillId="0" borderId="23" xfId="1" applyFont="1" applyBorder="1" applyAlignment="1">
      <alignment horizontal="left" vertical="center" wrapText="1"/>
    </xf>
    <xf numFmtId="49" fontId="5" fillId="0" borderId="23" xfId="1" applyNumberFormat="1" applyFont="1" applyFill="1" applyBorder="1" applyAlignment="1">
      <alignment horizontal="center" vertical="center" wrapText="1"/>
    </xf>
    <xf numFmtId="49" fontId="16" fillId="14" borderId="1" xfId="1" applyNumberFormat="1" applyFont="1" applyFill="1" applyBorder="1" applyAlignment="1">
      <alignment horizontal="center" vertical="center" wrapText="1"/>
    </xf>
    <xf numFmtId="49" fontId="17" fillId="14" borderId="1" xfId="1" applyNumberFormat="1" applyFont="1" applyFill="1" applyBorder="1" applyAlignment="1">
      <alignment vertical="center" wrapText="1"/>
    </xf>
    <xf numFmtId="2" fontId="17" fillId="14" borderId="1" xfId="1" applyNumberFormat="1" applyFont="1" applyFill="1" applyBorder="1" applyAlignment="1">
      <alignment vertical="center" wrapText="1"/>
    </xf>
    <xf numFmtId="0" fontId="16" fillId="14" borderId="4" xfId="1" applyFont="1" applyFill="1" applyBorder="1" applyAlignment="1">
      <alignment horizontal="left" vertical="center"/>
    </xf>
    <xf numFmtId="0" fontId="16" fillId="14" borderId="28" xfId="1" applyFont="1" applyFill="1" applyBorder="1" applyAlignment="1"/>
    <xf numFmtId="0" fontId="5" fillId="0" borderId="23" xfId="1" applyFont="1" applyBorder="1" applyAlignment="1">
      <alignment horizontal="center" vertical="center" wrapText="1"/>
    </xf>
    <xf numFmtId="0" fontId="5" fillId="0" borderId="1" xfId="1" applyFont="1" applyBorder="1" applyAlignment="1">
      <alignment horizontal="center" vertical="center"/>
    </xf>
    <xf numFmtId="0" fontId="16" fillId="14" borderId="23" xfId="1" applyFont="1" applyFill="1" applyBorder="1" applyAlignment="1">
      <alignment horizontal="center" vertical="center"/>
    </xf>
    <xf numFmtId="0" fontId="5" fillId="0" borderId="23" xfId="1" applyFont="1" applyBorder="1" applyAlignment="1">
      <alignment vertical="center" wrapText="1"/>
    </xf>
    <xf numFmtId="0" fontId="5" fillId="0" borderId="23" xfId="1" applyFont="1" applyBorder="1" applyAlignment="1">
      <alignment vertical="center"/>
    </xf>
    <xf numFmtId="0" fontId="5" fillId="2" borderId="0" xfId="1" applyFont="1" applyFill="1" applyBorder="1" applyAlignment="1">
      <alignment vertical="center" wrapText="1"/>
    </xf>
    <xf numFmtId="0" fontId="5" fillId="3" borderId="26" xfId="1" applyFont="1" applyFill="1" applyBorder="1" applyAlignment="1">
      <alignment wrapText="1"/>
    </xf>
    <xf numFmtId="0" fontId="7" fillId="0" borderId="0" xfId="0" applyFont="1" applyBorder="1" applyAlignment="1">
      <alignment wrapText="1"/>
    </xf>
    <xf numFmtId="0" fontId="5" fillId="0" borderId="28" xfId="1" applyFont="1" applyBorder="1" applyAlignment="1">
      <alignment horizontal="center" vertical="center"/>
    </xf>
    <xf numFmtId="0" fontId="5" fillId="0" borderId="31" xfId="1" applyFont="1" applyBorder="1" applyAlignment="1">
      <alignment vertical="center"/>
    </xf>
    <xf numFmtId="0" fontId="5" fillId="0" borderId="2" xfId="1" applyFont="1" applyBorder="1" applyAlignment="1">
      <alignment horizontal="center" vertical="center"/>
    </xf>
    <xf numFmtId="0" fontId="5" fillId="0" borderId="22" xfId="1" applyFont="1" applyBorder="1" applyAlignment="1">
      <alignment vertical="center" wrapText="1"/>
    </xf>
    <xf numFmtId="49" fontId="5" fillId="0" borderId="16" xfId="1" applyNumberFormat="1" applyFont="1" applyFill="1" applyBorder="1" applyAlignment="1">
      <alignment horizontal="center" vertical="center" wrapText="1"/>
    </xf>
    <xf numFmtId="2" fontId="9" fillId="7" borderId="16" xfId="1" applyNumberFormat="1" applyFont="1" applyFill="1" applyBorder="1" applyAlignment="1">
      <alignment vertical="center" wrapText="1"/>
    </xf>
    <xf numFmtId="2" fontId="9" fillId="9" borderId="16" xfId="1" applyNumberFormat="1" applyFont="1" applyFill="1" applyBorder="1" applyAlignment="1">
      <alignment vertical="center" wrapText="1"/>
    </xf>
    <xf numFmtId="49" fontId="9" fillId="11" borderId="16" xfId="1" applyNumberFormat="1" applyFont="1" applyFill="1" applyBorder="1" applyAlignment="1">
      <alignment vertical="center" wrapText="1"/>
    </xf>
    <xf numFmtId="2" fontId="9" fillId="11" borderId="16" xfId="1" applyNumberFormat="1" applyFont="1" applyFill="1" applyBorder="1" applyAlignment="1">
      <alignment vertical="center" wrapText="1"/>
    </xf>
    <xf numFmtId="49" fontId="9" fillId="13" borderId="16" xfId="1" applyNumberFormat="1" applyFont="1" applyFill="1" applyBorder="1" applyAlignment="1">
      <alignment vertical="center" wrapText="1"/>
    </xf>
    <xf numFmtId="2" fontId="9" fillId="13" borderId="16" xfId="1" applyNumberFormat="1" applyFont="1" applyFill="1" applyBorder="1" applyAlignment="1">
      <alignment vertical="center" wrapText="1"/>
    </xf>
    <xf numFmtId="0" fontId="5" fillId="4" borderId="4" xfId="1" applyFont="1" applyFill="1" applyBorder="1" applyAlignment="1">
      <alignment horizontal="centerContinuous" vertical="top"/>
    </xf>
    <xf numFmtId="0" fontId="5" fillId="4" borderId="1" xfId="1" applyFont="1" applyFill="1" applyBorder="1" applyAlignment="1">
      <alignment horizontal="centerContinuous" vertical="top"/>
    </xf>
    <xf numFmtId="0" fontId="5" fillId="4" borderId="5" xfId="1" applyFont="1" applyFill="1" applyBorder="1" applyAlignment="1">
      <alignment horizontal="centerContinuous" vertical="top"/>
    </xf>
    <xf numFmtId="0" fontId="5" fillId="0" borderId="4" xfId="1" applyFont="1" applyBorder="1" applyAlignment="1">
      <alignment horizontal="centerContinuous" vertical="top" wrapText="1"/>
    </xf>
    <xf numFmtId="0" fontId="5" fillId="0" borderId="6" xfId="1" applyFont="1" applyBorder="1" applyAlignment="1">
      <alignment horizontal="centerContinuous" vertical="top" wrapText="1"/>
    </xf>
    <xf numFmtId="2" fontId="7" fillId="15" borderId="0" xfId="0" applyNumberFormat="1" applyFont="1" applyFill="1" applyBorder="1"/>
    <xf numFmtId="0" fontId="18" fillId="15" borderId="1" xfId="0" applyFont="1" applyFill="1" applyBorder="1" applyAlignment="1">
      <alignment horizontal="center" wrapText="1"/>
    </xf>
    <xf numFmtId="2" fontId="7" fillId="15" borderId="1" xfId="0" applyNumberFormat="1" applyFont="1" applyFill="1" applyBorder="1"/>
    <xf numFmtId="0" fontId="5" fillId="5" borderId="4" xfId="1" applyFont="1" applyFill="1" applyBorder="1" applyAlignment="1">
      <alignment horizontal="center" vertical="center"/>
    </xf>
    <xf numFmtId="0" fontId="5" fillId="2" borderId="0" xfId="1" applyFont="1" applyFill="1" applyBorder="1" applyAlignment="1">
      <alignment horizontal="center" vertical="center"/>
    </xf>
    <xf numFmtId="0" fontId="0" fillId="0" borderId="0" xfId="0"/>
    <xf numFmtId="0" fontId="5" fillId="2" borderId="0" xfId="1" applyFont="1" applyFill="1" applyBorder="1" applyAlignment="1">
      <alignment horizontal="left" vertical="center"/>
    </xf>
    <xf numFmtId="0" fontId="0" fillId="0" borderId="0" xfId="0"/>
    <xf numFmtId="0" fontId="7" fillId="0" borderId="0" xfId="0" applyFont="1" applyBorder="1"/>
    <xf numFmtId="0" fontId="5" fillId="0" borderId="4" xfId="1" applyFont="1" applyBorder="1" applyAlignment="1">
      <alignment horizontal="center" vertical="center"/>
    </xf>
    <xf numFmtId="0" fontId="8" fillId="0" borderId="1" xfId="1" applyFont="1" applyBorder="1" applyAlignment="1">
      <alignment vertical="top" wrapText="1"/>
    </xf>
    <xf numFmtId="49" fontId="5" fillId="0" borderId="1" xfId="1" applyNumberFormat="1" applyFont="1" applyFill="1" applyBorder="1" applyAlignment="1">
      <alignment horizontal="center" vertical="center" wrapText="1"/>
    </xf>
    <xf numFmtId="49" fontId="9" fillId="7" borderId="1" xfId="1" applyNumberFormat="1" applyFont="1" applyFill="1" applyBorder="1" applyAlignment="1">
      <alignment vertical="center" wrapText="1"/>
    </xf>
    <xf numFmtId="49" fontId="9" fillId="9" borderId="1" xfId="1" applyNumberFormat="1" applyFont="1" applyFill="1" applyBorder="1" applyAlignment="1">
      <alignment vertical="center" wrapText="1"/>
    </xf>
    <xf numFmtId="49" fontId="9" fillId="11" borderId="1" xfId="1" applyNumberFormat="1" applyFont="1" applyFill="1" applyBorder="1" applyAlignment="1">
      <alignment vertical="center" wrapText="1"/>
    </xf>
    <xf numFmtId="49" fontId="9" fillId="5" borderId="5" xfId="1" applyNumberFormat="1" applyFont="1" applyFill="1" applyBorder="1" applyAlignment="1">
      <alignment vertical="center" wrapText="1"/>
    </xf>
    <xf numFmtId="49" fontId="9" fillId="5" borderId="0" xfId="1" applyNumberFormat="1" applyFont="1" applyFill="1" applyBorder="1" applyAlignment="1">
      <alignment vertical="center" wrapText="1"/>
    </xf>
    <xf numFmtId="0" fontId="9" fillId="0" borderId="0" xfId="1" applyFont="1" applyBorder="1" applyAlignment="1">
      <alignment vertical="center"/>
    </xf>
    <xf numFmtId="0" fontId="5" fillId="0" borderId="1" xfId="1" applyFont="1" applyBorder="1" applyAlignment="1">
      <alignment horizontal="left" vertical="center" wrapText="1"/>
    </xf>
    <xf numFmtId="0" fontId="5" fillId="6" borderId="1" xfId="1" applyFont="1" applyFill="1" applyBorder="1" applyAlignment="1">
      <alignment horizontal="center" vertical="center"/>
    </xf>
    <xf numFmtId="49" fontId="9" fillId="3" borderId="1" xfId="1" applyNumberFormat="1" applyFont="1" applyFill="1" applyBorder="1" applyAlignment="1">
      <alignment vertical="top" wrapText="1"/>
    </xf>
    <xf numFmtId="0" fontId="9" fillId="0" borderId="5" xfId="1" applyFont="1" applyBorder="1" applyAlignment="1">
      <alignment vertical="top"/>
    </xf>
    <xf numFmtId="49" fontId="9" fillId="0" borderId="1" xfId="1" applyNumberFormat="1" applyFont="1" applyFill="1" applyBorder="1" applyAlignment="1">
      <alignment vertical="top" wrapText="1"/>
    </xf>
    <xf numFmtId="49" fontId="9" fillId="0" borderId="1" xfId="1" applyNumberFormat="1" applyFont="1" applyBorder="1" applyAlignment="1">
      <alignment vertical="top" wrapText="1"/>
    </xf>
    <xf numFmtId="164" fontId="9" fillId="5" borderId="5" xfId="2" applyNumberFormat="1" applyFont="1" applyFill="1" applyBorder="1" applyAlignment="1">
      <alignment vertical="center" wrapText="1"/>
    </xf>
    <xf numFmtId="2" fontId="9" fillId="7" borderId="1" xfId="1" applyNumberFormat="1" applyFont="1" applyFill="1" applyBorder="1" applyAlignment="1">
      <alignment vertical="center" wrapText="1"/>
    </xf>
    <xf numFmtId="2" fontId="9" fillId="3" borderId="1" xfId="1" applyNumberFormat="1" applyFont="1" applyFill="1" applyBorder="1" applyAlignment="1">
      <alignment vertical="top" wrapText="1"/>
    </xf>
    <xf numFmtId="2" fontId="9" fillId="11" borderId="1" xfId="1" applyNumberFormat="1" applyFont="1" applyFill="1" applyBorder="1" applyAlignment="1">
      <alignment vertical="center" wrapText="1"/>
    </xf>
    <xf numFmtId="2" fontId="9" fillId="9" borderId="1" xfId="1" applyNumberFormat="1" applyFont="1" applyFill="1" applyBorder="1" applyAlignment="1">
      <alignment vertical="center" wrapText="1"/>
    </xf>
    <xf numFmtId="2" fontId="9" fillId="0" borderId="0" xfId="1" applyNumberFormat="1" applyFont="1" applyFill="1" applyBorder="1" applyAlignment="1">
      <alignment vertical="center" wrapText="1"/>
    </xf>
    <xf numFmtId="2" fontId="9" fillId="0" borderId="21" xfId="1" applyNumberFormat="1" applyFont="1" applyFill="1" applyBorder="1" applyAlignment="1">
      <alignment vertical="center" wrapText="1"/>
    </xf>
    <xf numFmtId="0" fontId="5" fillId="3" borderId="35" xfId="1" applyFont="1" applyFill="1" applyBorder="1" applyAlignment="1">
      <alignment horizontal="center" vertical="top" wrapText="1"/>
    </xf>
    <xf numFmtId="49" fontId="9" fillId="13" borderId="1" xfId="1" applyNumberFormat="1" applyFont="1" applyFill="1" applyBorder="1" applyAlignment="1">
      <alignment vertical="center" wrapText="1"/>
    </xf>
    <xf numFmtId="2" fontId="9" fillId="13" borderId="1" xfId="1" applyNumberFormat="1" applyFont="1" applyFill="1" applyBorder="1" applyAlignment="1">
      <alignment vertical="center" wrapText="1"/>
    </xf>
    <xf numFmtId="49" fontId="9" fillId="16" borderId="1" xfId="1" applyNumberFormat="1" applyFont="1" applyFill="1" applyBorder="1" applyAlignment="1">
      <alignment vertical="center" wrapText="1"/>
    </xf>
    <xf numFmtId="2" fontId="9" fillId="16" borderId="1" xfId="1" applyNumberFormat="1" applyFont="1" applyFill="1" applyBorder="1" applyAlignment="1">
      <alignment vertical="center" wrapText="1"/>
    </xf>
    <xf numFmtId="0" fontId="5" fillId="2" borderId="0" xfId="1" applyFont="1" applyFill="1" applyBorder="1" applyAlignment="1">
      <alignment horizontal="centerContinuous" vertical="center"/>
    </xf>
    <xf numFmtId="0" fontId="9" fillId="2" borderId="0" xfId="1" applyFont="1" applyFill="1" applyBorder="1" applyAlignment="1">
      <alignment horizontal="center" vertical="top" wrapText="1"/>
    </xf>
    <xf numFmtId="49" fontId="5" fillId="16" borderId="19" xfId="1" applyNumberFormat="1" applyFont="1" applyFill="1" applyBorder="1" applyAlignment="1">
      <alignment vertical="center" wrapText="1"/>
    </xf>
    <xf numFmtId="2" fontId="9" fillId="14" borderId="1" xfId="1" applyNumberFormat="1" applyFont="1" applyFill="1" applyBorder="1" applyAlignment="1">
      <alignment vertical="center" wrapText="1"/>
    </xf>
    <xf numFmtId="0" fontId="8" fillId="5" borderId="1" xfId="1" applyFont="1" applyFill="1" applyBorder="1" applyAlignment="1">
      <alignment vertical="top" wrapText="1"/>
    </xf>
    <xf numFmtId="0" fontId="5" fillId="14" borderId="19" xfId="1" applyFont="1" applyFill="1" applyBorder="1" applyAlignment="1">
      <alignment horizontal="center" wrapText="1"/>
    </xf>
    <xf numFmtId="49" fontId="5" fillId="14" borderId="19" xfId="1" applyNumberFormat="1" applyFont="1" applyFill="1" applyBorder="1" applyAlignment="1">
      <alignment vertical="center" wrapText="1"/>
    </xf>
    <xf numFmtId="2" fontId="5" fillId="0" borderId="4" xfId="1" applyNumberFormat="1" applyFont="1" applyBorder="1" applyAlignment="1">
      <alignment horizontal="center" vertical="center"/>
    </xf>
    <xf numFmtId="0" fontId="0" fillId="3" borderId="1" xfId="0" applyFill="1" applyBorder="1" applyAlignment="1"/>
    <xf numFmtId="0" fontId="0" fillId="3" borderId="1" xfId="0" applyFill="1" applyBorder="1"/>
    <xf numFmtId="49" fontId="9" fillId="5" borderId="5" xfId="1" applyNumberFormat="1" applyFont="1" applyFill="1" applyBorder="1" applyAlignment="1">
      <alignment horizontal="left" vertical="center" wrapText="1"/>
    </xf>
    <xf numFmtId="164" fontId="9" fillId="5" borderId="5" xfId="2" applyNumberFormat="1" applyFont="1" applyFill="1" applyBorder="1" applyAlignment="1">
      <alignment horizontal="left" vertical="center" wrapText="1"/>
    </xf>
    <xf numFmtId="49" fontId="5" fillId="16" borderId="19" xfId="1" applyNumberFormat="1" applyFont="1" applyFill="1" applyBorder="1" applyAlignment="1">
      <alignment horizontal="center" vertical="center" wrapText="1"/>
    </xf>
    <xf numFmtId="49" fontId="5" fillId="14" borderId="19" xfId="1" applyNumberFormat="1" applyFont="1" applyFill="1" applyBorder="1" applyAlignment="1">
      <alignment horizontal="center" vertical="center" wrapText="1"/>
    </xf>
    <xf numFmtId="49" fontId="9" fillId="16" borderId="1" xfId="1" applyNumberFormat="1" applyFont="1" applyFill="1" applyBorder="1" applyAlignment="1">
      <alignment horizontal="center" vertical="center" wrapText="1"/>
    </xf>
    <xf numFmtId="49" fontId="17" fillId="14" borderId="1" xfId="1" applyNumberFormat="1" applyFont="1" applyFill="1" applyBorder="1" applyAlignment="1">
      <alignment horizontal="center" vertical="center" wrapText="1"/>
    </xf>
    <xf numFmtId="49" fontId="9" fillId="16" borderId="16" xfId="1" applyNumberFormat="1" applyFont="1" applyFill="1" applyBorder="1" applyAlignment="1">
      <alignment horizontal="center" vertical="center" wrapText="1"/>
    </xf>
    <xf numFmtId="0" fontId="7" fillId="0" borderId="0" xfId="0" applyFont="1" applyBorder="1" applyAlignment="1">
      <alignment horizontal="center"/>
    </xf>
    <xf numFmtId="0" fontId="5" fillId="2" borderId="0" xfId="1" applyFont="1" applyFill="1" applyBorder="1" applyAlignment="1">
      <alignment horizontal="left" vertical="center" wrapText="1"/>
    </xf>
    <xf numFmtId="0" fontId="5" fillId="3" borderId="25" xfId="1" applyFont="1" applyFill="1" applyBorder="1" applyAlignment="1">
      <alignment horizontal="left" wrapText="1"/>
    </xf>
    <xf numFmtId="0" fontId="5" fillId="14" borderId="25" xfId="1" applyFont="1" applyFill="1" applyBorder="1" applyAlignment="1">
      <alignment horizontal="left" wrapText="1"/>
    </xf>
    <xf numFmtId="0" fontId="9" fillId="5" borderId="5" xfId="1" applyFont="1" applyFill="1" applyBorder="1" applyAlignment="1">
      <alignment horizontal="left" vertical="center" wrapText="1"/>
    </xf>
    <xf numFmtId="0" fontId="17" fillId="14" borderId="5" xfId="1" applyFont="1" applyFill="1" applyBorder="1" applyAlignment="1">
      <alignment horizontal="left" vertical="center" wrapText="1"/>
    </xf>
    <xf numFmtId="0" fontId="9" fillId="5" borderId="3" xfId="1" applyFont="1" applyFill="1" applyBorder="1" applyAlignment="1">
      <alignment horizontal="left" vertical="center" wrapText="1"/>
    </xf>
    <xf numFmtId="0" fontId="7" fillId="0" borderId="0" xfId="0" applyFont="1" applyBorder="1" applyAlignment="1">
      <alignment horizontal="left" wrapText="1"/>
    </xf>
    <xf numFmtId="49" fontId="9" fillId="11" borderId="1" xfId="1" applyNumberFormat="1" applyFont="1" applyFill="1" applyBorder="1" applyAlignment="1">
      <alignment horizontal="center" vertical="center" wrapText="1"/>
    </xf>
    <xf numFmtId="2" fontId="9" fillId="0" borderId="0" xfId="1" applyNumberFormat="1" applyFont="1" applyFill="1" applyBorder="1" applyAlignment="1">
      <alignment horizontal="center" vertical="center" wrapText="1"/>
    </xf>
    <xf numFmtId="2" fontId="9" fillId="0" borderId="21" xfId="1" applyNumberFormat="1" applyFont="1" applyFill="1" applyBorder="1" applyAlignment="1">
      <alignment horizontal="center" vertical="center" wrapText="1"/>
    </xf>
    <xf numFmtId="49" fontId="9" fillId="3" borderId="1" xfId="1" applyNumberFormat="1" applyFont="1" applyFill="1" applyBorder="1" applyAlignment="1">
      <alignment horizontal="center" vertical="top" wrapText="1"/>
    </xf>
    <xf numFmtId="49" fontId="9" fillId="0" borderId="1" xfId="1" applyNumberFormat="1" applyFont="1" applyFill="1" applyBorder="1" applyAlignment="1">
      <alignment horizontal="center" vertical="top" wrapText="1"/>
    </xf>
    <xf numFmtId="0" fontId="0" fillId="0" borderId="0" xfId="0" applyAlignment="1">
      <alignment horizontal="center"/>
    </xf>
    <xf numFmtId="0" fontId="5" fillId="3" borderId="24" xfId="1" applyFont="1" applyFill="1" applyBorder="1" applyAlignment="1">
      <alignment horizontal="center" wrapText="1"/>
    </xf>
    <xf numFmtId="49" fontId="5" fillId="10" borderId="19" xfId="1" applyNumberFormat="1" applyFont="1" applyFill="1" applyBorder="1" applyAlignment="1">
      <alignment horizontal="center" vertical="center" wrapText="1"/>
    </xf>
    <xf numFmtId="49" fontId="9" fillId="9" borderId="1" xfId="1" applyNumberFormat="1" applyFont="1" applyFill="1" applyBorder="1" applyAlignment="1">
      <alignment horizontal="center" vertical="center" wrapText="1"/>
    </xf>
    <xf numFmtId="49" fontId="9" fillId="9" borderId="16" xfId="1" applyNumberFormat="1" applyFont="1" applyFill="1" applyBorder="1" applyAlignment="1">
      <alignment horizontal="center" vertical="center" wrapText="1"/>
    </xf>
    <xf numFmtId="49" fontId="5" fillId="8" borderId="19" xfId="1" applyNumberFormat="1" applyFont="1" applyFill="1" applyBorder="1" applyAlignment="1">
      <alignment horizontal="center" vertical="center" wrapText="1"/>
    </xf>
    <xf numFmtId="49" fontId="9" fillId="7" borderId="1" xfId="1" applyNumberFormat="1" applyFont="1" applyFill="1" applyBorder="1" applyAlignment="1">
      <alignment horizontal="center" vertical="center" wrapText="1"/>
    </xf>
    <xf numFmtId="49" fontId="9" fillId="7" borderId="16" xfId="1" applyNumberFormat="1" applyFont="1" applyFill="1" applyBorder="1" applyAlignment="1">
      <alignment horizontal="center" vertical="center" wrapText="1"/>
    </xf>
    <xf numFmtId="0" fontId="5" fillId="3" borderId="23" xfId="1" applyFont="1" applyFill="1" applyBorder="1" applyAlignment="1">
      <alignment horizontal="center" vertical="center"/>
    </xf>
    <xf numFmtId="0" fontId="5" fillId="14" borderId="23" xfId="1" applyFont="1" applyFill="1" applyBorder="1" applyAlignment="1">
      <alignment horizontal="center" vertical="center"/>
    </xf>
    <xf numFmtId="0" fontId="7" fillId="0" borderId="0" xfId="0" applyFont="1" applyBorder="1" applyAlignment="1">
      <alignment vertical="center"/>
    </xf>
    <xf numFmtId="0" fontId="5" fillId="4" borderId="1" xfId="1" applyFont="1" applyFill="1" applyBorder="1" applyAlignment="1">
      <alignment horizontal="centerContinuous" vertical="center"/>
    </xf>
    <xf numFmtId="0" fontId="5" fillId="0" borderId="1" xfId="1" applyFont="1" applyBorder="1" applyAlignment="1">
      <alignment horizontal="centerContinuous" vertical="center" wrapText="1"/>
    </xf>
    <xf numFmtId="0" fontId="5" fillId="0" borderId="17" xfId="1" applyFont="1" applyBorder="1" applyAlignment="1">
      <alignment horizontal="centerContinuous" vertical="center" wrapText="1"/>
    </xf>
    <xf numFmtId="49" fontId="9" fillId="13" borderId="1" xfId="1" applyNumberFormat="1" applyFont="1" applyFill="1" applyBorder="1" applyAlignment="1">
      <alignment horizontal="center" vertical="center" wrapText="1"/>
    </xf>
    <xf numFmtId="0" fontId="5" fillId="5" borderId="23" xfId="1" applyFont="1" applyFill="1" applyBorder="1" applyAlignment="1">
      <alignment horizontal="left" vertical="center" wrapText="1"/>
    </xf>
    <xf numFmtId="0" fontId="5" fillId="5" borderId="23" xfId="1" applyFont="1" applyFill="1" applyBorder="1" applyAlignment="1">
      <alignment vertical="center" wrapText="1"/>
    </xf>
    <xf numFmtId="165" fontId="5" fillId="0" borderId="4" xfId="1" applyNumberFormat="1" applyFont="1" applyBorder="1" applyAlignment="1">
      <alignment horizontal="center" vertical="center"/>
    </xf>
    <xf numFmtId="0" fontId="5" fillId="3" borderId="19" xfId="1" applyFont="1" applyFill="1" applyBorder="1" applyAlignment="1">
      <alignment horizontal="center" vertical="center" wrapText="1"/>
    </xf>
    <xf numFmtId="0" fontId="5" fillId="3" borderId="35" xfId="1" applyFont="1" applyFill="1" applyBorder="1" applyAlignment="1">
      <alignment horizontal="center" vertical="top" wrapText="1"/>
    </xf>
    <xf numFmtId="2" fontId="9" fillId="17" borderId="1" xfId="1" applyNumberFormat="1" applyFont="1" applyFill="1" applyBorder="1" applyAlignment="1">
      <alignment vertical="center" wrapText="1"/>
    </xf>
    <xf numFmtId="49" fontId="9" fillId="17" borderId="1" xfId="1" applyNumberFormat="1" applyFont="1" applyFill="1" applyBorder="1" applyAlignment="1">
      <alignment vertical="center" wrapText="1"/>
    </xf>
    <xf numFmtId="2" fontId="9" fillId="18" borderId="1" xfId="1" applyNumberFormat="1" applyFont="1" applyFill="1" applyBorder="1" applyAlignment="1">
      <alignment vertical="center" wrapText="1"/>
    </xf>
    <xf numFmtId="49" fontId="9" fillId="18" borderId="1" xfId="1" applyNumberFormat="1" applyFont="1" applyFill="1" applyBorder="1" applyAlignment="1">
      <alignment vertical="center" wrapText="1"/>
    </xf>
    <xf numFmtId="2" fontId="5" fillId="0" borderId="4" xfId="1" applyNumberFormat="1" applyFont="1" applyFill="1" applyBorder="1" applyAlignment="1">
      <alignment horizontal="center" vertical="center"/>
    </xf>
    <xf numFmtId="0" fontId="5" fillId="0" borderId="30" xfId="1" applyFont="1" applyFill="1" applyBorder="1" applyAlignment="1">
      <alignment horizontal="left" vertical="center" wrapText="1"/>
    </xf>
    <xf numFmtId="0" fontId="9" fillId="0" borderId="5" xfId="1" applyFont="1" applyFill="1" applyBorder="1" applyAlignment="1">
      <alignment horizontal="left" vertical="center" wrapText="1"/>
    </xf>
    <xf numFmtId="2" fontId="5" fillId="5" borderId="4" xfId="1" applyNumberFormat="1" applyFont="1" applyFill="1" applyBorder="1" applyAlignment="1">
      <alignment horizontal="center" vertical="center"/>
    </xf>
    <xf numFmtId="0" fontId="5" fillId="5" borderId="23" xfId="1" applyFont="1" applyFill="1" applyBorder="1" applyAlignment="1">
      <alignment vertical="center"/>
    </xf>
    <xf numFmtId="2" fontId="5" fillId="5" borderId="1" xfId="1" applyNumberFormat="1" applyFont="1" applyFill="1" applyBorder="1" applyAlignment="1">
      <alignment horizontal="center" vertical="center"/>
    </xf>
    <xf numFmtId="0" fontId="5" fillId="5" borderId="1" xfId="1" applyFont="1" applyFill="1" applyBorder="1" applyAlignment="1">
      <alignment vertical="center" wrapText="1"/>
    </xf>
    <xf numFmtId="0" fontId="5" fillId="5" borderId="23" xfId="1" applyFont="1" applyFill="1" applyBorder="1" applyAlignment="1">
      <alignment horizontal="left" vertical="center"/>
    </xf>
    <xf numFmtId="0" fontId="5" fillId="5" borderId="30" xfId="1" applyFont="1" applyFill="1" applyBorder="1" applyAlignment="1">
      <alignment horizontal="left" vertical="center" wrapText="1"/>
    </xf>
    <xf numFmtId="49" fontId="5" fillId="5" borderId="23" xfId="1" applyNumberFormat="1" applyFont="1" applyFill="1" applyBorder="1" applyAlignment="1">
      <alignment horizontal="center" vertical="center" wrapText="1"/>
    </xf>
    <xf numFmtId="165" fontId="5" fillId="5" borderId="4" xfId="1" applyNumberFormat="1" applyFont="1" applyFill="1" applyBorder="1" applyAlignment="1">
      <alignment horizontal="center" vertical="center"/>
    </xf>
    <xf numFmtId="0" fontId="5" fillId="2" borderId="0" xfId="1" applyFont="1" applyFill="1" applyBorder="1" applyAlignment="1">
      <alignment horizontal="center" vertical="center"/>
    </xf>
    <xf numFmtId="0" fontId="9" fillId="0" borderId="0" xfId="1" applyFont="1" applyBorder="1" applyAlignment="1">
      <alignment horizontal="center" vertical="top"/>
    </xf>
    <xf numFmtId="0" fontId="5" fillId="4" borderId="1" xfId="1" applyFont="1" applyFill="1" applyBorder="1" applyAlignment="1">
      <alignment horizontal="center" vertical="top"/>
    </xf>
    <xf numFmtId="0" fontId="20" fillId="14" borderId="1" xfId="1" applyFont="1" applyFill="1" applyBorder="1" applyAlignment="1">
      <alignment vertical="top" wrapText="1"/>
    </xf>
    <xf numFmtId="0" fontId="18" fillId="0" borderId="1" xfId="0" applyFont="1" applyBorder="1" applyAlignment="1">
      <alignment horizontal="centerContinuous" vertical="center" wrapText="1"/>
    </xf>
    <xf numFmtId="0" fontId="7" fillId="0" borderId="1" xfId="0" applyFont="1" applyBorder="1" applyAlignment="1">
      <alignment vertical="center" wrapText="1"/>
    </xf>
    <xf numFmtId="0" fontId="18"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18" fillId="5" borderId="1" xfId="0" applyFont="1" applyFill="1" applyBorder="1" applyAlignment="1">
      <alignment vertical="center" wrapText="1"/>
    </xf>
    <xf numFmtId="0" fontId="7" fillId="0" borderId="1" xfId="0" applyFont="1" applyFill="1" applyBorder="1" applyAlignment="1">
      <alignment vertical="center" wrapText="1"/>
    </xf>
    <xf numFmtId="0" fontId="18" fillId="0" borderId="1" xfId="0" applyFont="1" applyBorder="1" applyAlignment="1">
      <alignment horizontal="left" vertical="center" wrapText="1"/>
    </xf>
    <xf numFmtId="0" fontId="18"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0" borderId="1" xfId="1" applyFont="1" applyBorder="1" applyAlignment="1">
      <alignment vertical="top" wrapText="1"/>
    </xf>
    <xf numFmtId="0" fontId="9" fillId="0" borderId="1" xfId="0" applyFont="1" applyBorder="1" applyAlignment="1">
      <alignment wrapText="1"/>
    </xf>
    <xf numFmtId="0" fontId="7" fillId="0" borderId="1" xfId="0" applyFont="1" applyBorder="1" applyAlignment="1">
      <alignment wrapText="1"/>
    </xf>
    <xf numFmtId="0" fontId="9" fillId="5" borderId="1" xfId="0" applyFont="1" applyFill="1" applyBorder="1" applyAlignment="1">
      <alignment wrapText="1"/>
    </xf>
    <xf numFmtId="0" fontId="9" fillId="5" borderId="0" xfId="0" applyFont="1" applyFill="1" applyAlignment="1">
      <alignment wrapText="1"/>
    </xf>
    <xf numFmtId="0" fontId="9" fillId="5" borderId="29" xfId="0" applyFont="1" applyFill="1" applyBorder="1" applyAlignment="1">
      <alignment horizontal="left" vertical="center" wrapText="1"/>
    </xf>
    <xf numFmtId="0" fontId="9" fillId="5" borderId="1" xfId="0" applyFont="1" applyFill="1" applyBorder="1" applyAlignment="1">
      <alignment vertical="center" wrapText="1"/>
    </xf>
    <xf numFmtId="0" fontId="9" fillId="0" borderId="1" xfId="0" applyFont="1" applyBorder="1" applyAlignment="1">
      <alignment vertical="center" wrapText="1"/>
    </xf>
    <xf numFmtId="0" fontId="7" fillId="5" borderId="1" xfId="0" applyFont="1" applyFill="1" applyBorder="1" applyAlignment="1">
      <alignment vertical="center" wrapText="1"/>
    </xf>
    <xf numFmtId="0" fontId="18" fillId="0" borderId="1" xfId="0" applyFont="1" applyBorder="1" applyAlignment="1">
      <alignment horizontal="left" vertical="center"/>
    </xf>
    <xf numFmtId="0" fontId="18" fillId="5" borderId="1" xfId="0" applyFont="1" applyFill="1" applyBorder="1" applyAlignment="1">
      <alignment horizontal="center" vertical="center" wrapText="1"/>
    </xf>
    <xf numFmtId="0" fontId="16" fillId="14" borderId="0" xfId="0" applyFont="1" applyFill="1" applyBorder="1" applyAlignment="1">
      <alignment vertical="center" wrapText="1"/>
    </xf>
    <xf numFmtId="0" fontId="17" fillId="14" borderId="0" xfId="0" applyFont="1" applyFill="1" applyAlignment="1">
      <alignment vertical="center" wrapText="1"/>
    </xf>
    <xf numFmtId="0" fontId="18" fillId="0" borderId="0" xfId="0" applyFont="1" applyAlignment="1">
      <alignment vertical="center" wrapText="1"/>
    </xf>
    <xf numFmtId="0" fontId="7" fillId="5" borderId="1" xfId="0" applyFont="1" applyFill="1" applyBorder="1" applyAlignment="1">
      <alignment wrapText="1"/>
    </xf>
    <xf numFmtId="0" fontId="18" fillId="5" borderId="0" xfId="0" applyFont="1" applyFill="1" applyAlignment="1">
      <alignment vertical="center"/>
    </xf>
    <xf numFmtId="0" fontId="16" fillId="14" borderId="32" xfId="1" applyFont="1" applyFill="1" applyBorder="1" applyAlignment="1">
      <alignment horizontal="left" vertical="center"/>
    </xf>
    <xf numFmtId="0" fontId="5" fillId="14" borderId="33" xfId="1" applyFont="1" applyFill="1" applyBorder="1" applyAlignment="1">
      <alignment horizontal="center" vertical="center"/>
    </xf>
    <xf numFmtId="0" fontId="5" fillId="14" borderId="18" xfId="1" applyFont="1" applyFill="1" applyBorder="1" applyAlignment="1">
      <alignment vertical="top" wrapText="1"/>
    </xf>
    <xf numFmtId="49" fontId="5" fillId="14" borderId="18" xfId="1" applyNumberFormat="1" applyFont="1" applyFill="1" applyBorder="1" applyAlignment="1">
      <alignment horizontal="center" vertical="center" wrapText="1"/>
    </xf>
    <xf numFmtId="49" fontId="9" fillId="14" borderId="18" xfId="1" applyNumberFormat="1" applyFont="1" applyFill="1" applyBorder="1" applyAlignment="1">
      <alignment horizontal="center" vertical="center" wrapText="1"/>
    </xf>
    <xf numFmtId="2" fontId="9" fillId="14" borderId="18" xfId="1" applyNumberFormat="1" applyFont="1" applyFill="1" applyBorder="1" applyAlignment="1">
      <alignment vertical="center" wrapText="1"/>
    </xf>
    <xf numFmtId="49" fontId="9" fillId="14" borderId="18" xfId="1" applyNumberFormat="1" applyFont="1" applyFill="1" applyBorder="1" applyAlignment="1">
      <alignment vertical="center" wrapText="1"/>
    </xf>
    <xf numFmtId="0" fontId="9" fillId="14" borderId="34" xfId="1" applyFont="1" applyFill="1" applyBorder="1" applyAlignment="1">
      <alignment horizontal="left" vertical="center" wrapText="1"/>
    </xf>
    <xf numFmtId="0" fontId="16" fillId="14" borderId="28" xfId="1" applyFont="1" applyFill="1" applyBorder="1" applyAlignment="1">
      <alignment horizontal="left" vertical="center"/>
    </xf>
    <xf numFmtId="0" fontId="16" fillId="14" borderId="31" xfId="1" applyFont="1" applyFill="1" applyBorder="1" applyAlignment="1">
      <alignment horizontal="center" vertical="center"/>
    </xf>
    <xf numFmtId="0" fontId="16" fillId="14" borderId="19" xfId="1" applyFont="1" applyFill="1" applyBorder="1" applyAlignment="1">
      <alignment vertical="top" wrapText="1"/>
    </xf>
    <xf numFmtId="49" fontId="16" fillId="14" borderId="19" xfId="1" applyNumberFormat="1" applyFont="1" applyFill="1" applyBorder="1" applyAlignment="1">
      <alignment horizontal="center" vertical="center" wrapText="1"/>
    </xf>
    <xf numFmtId="49" fontId="17" fillId="14" borderId="19" xfId="1" applyNumberFormat="1" applyFont="1" applyFill="1" applyBorder="1" applyAlignment="1">
      <alignment horizontal="center" vertical="center" wrapText="1"/>
    </xf>
    <xf numFmtId="2" fontId="17" fillId="14" borderId="19" xfId="1" applyNumberFormat="1" applyFont="1" applyFill="1" applyBorder="1" applyAlignment="1">
      <alignment vertical="center" wrapText="1"/>
    </xf>
    <xf numFmtId="49" fontId="17" fillId="14" borderId="19" xfId="1" applyNumberFormat="1" applyFont="1" applyFill="1" applyBorder="1" applyAlignment="1">
      <alignment vertical="center" wrapText="1"/>
    </xf>
    <xf numFmtId="0" fontId="17" fillId="14" borderId="25" xfId="1" applyFont="1" applyFill="1" applyBorder="1" applyAlignment="1">
      <alignment horizontal="left" vertical="center" wrapText="1"/>
    </xf>
    <xf numFmtId="0" fontId="9" fillId="5" borderId="0" xfId="0" applyFont="1" applyFill="1" applyAlignment="1">
      <alignment vertical="center" wrapText="1"/>
    </xf>
    <xf numFmtId="2" fontId="5" fillId="0" borderId="23" xfId="1" applyNumberFormat="1" applyFont="1" applyBorder="1" applyAlignment="1">
      <alignment horizontal="center" vertical="center"/>
    </xf>
    <xf numFmtId="0" fontId="19" fillId="0" borderId="1" xfId="0" applyFont="1" applyBorder="1" applyAlignment="1">
      <alignment wrapText="1"/>
    </xf>
    <xf numFmtId="49" fontId="21" fillId="0" borderId="1" xfId="1" applyNumberFormat="1" applyFont="1" applyFill="1" applyBorder="1" applyAlignment="1">
      <alignment horizontal="center" vertical="center" wrapText="1"/>
    </xf>
    <xf numFmtId="0" fontId="9" fillId="5" borderId="1" xfId="0" applyFont="1" applyFill="1" applyBorder="1" applyAlignment="1">
      <alignment vertical="top" wrapText="1"/>
    </xf>
    <xf numFmtId="0" fontId="5" fillId="0" borderId="23" xfId="1" applyFont="1" applyFill="1" applyBorder="1" applyAlignment="1">
      <alignment horizontal="left" vertical="center"/>
    </xf>
    <xf numFmtId="0" fontId="9" fillId="0" borderId="1" xfId="0" applyFont="1" applyBorder="1" applyAlignment="1">
      <alignment horizontal="left" vertical="center" wrapText="1"/>
    </xf>
    <xf numFmtId="0" fontId="9" fillId="0" borderId="1" xfId="1" applyFont="1" applyFill="1" applyBorder="1" applyAlignment="1">
      <alignment vertical="top" wrapText="1"/>
    </xf>
    <xf numFmtId="0" fontId="9" fillId="5" borderId="1" xfId="0" applyFont="1" applyFill="1" applyBorder="1" applyAlignment="1">
      <alignment horizontal="left" vertical="top" wrapText="1"/>
    </xf>
    <xf numFmtId="0" fontId="9" fillId="0" borderId="9" xfId="0" applyFont="1" applyBorder="1" applyAlignment="1">
      <alignment vertical="center" wrapText="1"/>
    </xf>
    <xf numFmtId="0" fontId="9" fillId="0" borderId="0" xfId="0" applyFont="1" applyBorder="1" applyAlignment="1">
      <alignment wrapText="1"/>
    </xf>
    <xf numFmtId="0" fontId="9" fillId="0" borderId="0" xfId="0" applyFont="1" applyBorder="1" applyAlignment="1">
      <alignment vertical="top" wrapText="1"/>
    </xf>
    <xf numFmtId="0" fontId="9" fillId="0" borderId="0" xfId="0" applyFont="1" applyAlignment="1">
      <alignment vertical="center" wrapText="1"/>
    </xf>
    <xf numFmtId="0" fontId="22" fillId="5" borderId="1" xfId="0" applyFont="1" applyFill="1" applyBorder="1" applyAlignment="1">
      <alignment vertical="center" wrapText="1"/>
    </xf>
    <xf numFmtId="0" fontId="2" fillId="0" borderId="8" xfId="0" applyFont="1" applyBorder="1" applyAlignment="1">
      <alignment horizontal="left" vertical="top"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9" fillId="0" borderId="0" xfId="1" applyFont="1" applyBorder="1" applyAlignment="1">
      <alignment horizontal="center" vertical="top"/>
    </xf>
    <xf numFmtId="49" fontId="5" fillId="12" borderId="1" xfId="1" applyNumberFormat="1" applyFont="1" applyFill="1" applyBorder="1" applyAlignment="1">
      <alignment horizontal="center" vertical="center" wrapText="1"/>
    </xf>
    <xf numFmtId="49" fontId="5" fillId="8" borderId="1" xfId="1" applyNumberFormat="1" applyFont="1" applyFill="1" applyBorder="1" applyAlignment="1">
      <alignment horizontal="center" vertical="center" wrapText="1"/>
    </xf>
    <xf numFmtId="0" fontId="5" fillId="3" borderId="16" xfId="1" applyFont="1" applyFill="1" applyBorder="1" applyAlignment="1">
      <alignment horizontal="center" vertical="top" wrapText="1"/>
    </xf>
    <xf numFmtId="49" fontId="5" fillId="10" borderId="1" xfId="1" applyNumberFormat="1" applyFont="1" applyFill="1" applyBorder="1" applyAlignment="1">
      <alignment horizontal="center" vertical="center" wrapText="1"/>
    </xf>
    <xf numFmtId="0" fontId="5" fillId="4" borderId="4" xfId="1" applyFont="1" applyFill="1" applyBorder="1" applyAlignment="1">
      <alignment horizontal="center" vertical="top"/>
    </xf>
    <xf numFmtId="0" fontId="5" fillId="4" borderId="1" xfId="1" applyFont="1" applyFill="1" applyBorder="1" applyAlignment="1">
      <alignment horizontal="center" vertical="top"/>
    </xf>
    <xf numFmtId="0" fontId="5" fillId="4" borderId="5" xfId="1" applyFont="1" applyFill="1" applyBorder="1" applyAlignment="1">
      <alignment horizontal="center" vertical="top"/>
    </xf>
    <xf numFmtId="0" fontId="5" fillId="2" borderId="4" xfId="1" applyFont="1" applyFill="1" applyBorder="1" applyAlignment="1">
      <alignment horizontal="left" vertical="top" wrapText="1"/>
    </xf>
    <xf numFmtId="0" fontId="5" fillId="2" borderId="1" xfId="1" applyFont="1" applyFill="1" applyBorder="1" applyAlignment="1">
      <alignment horizontal="left" vertical="top" wrapText="1"/>
    </xf>
    <xf numFmtId="0" fontId="9" fillId="2" borderId="1" xfId="1" applyFont="1" applyFill="1" applyBorder="1" applyAlignment="1">
      <alignment horizontal="center" vertical="top" wrapText="1"/>
    </xf>
    <xf numFmtId="0" fontId="9" fillId="2" borderId="5" xfId="1" applyFont="1" applyFill="1" applyBorder="1" applyAlignment="1">
      <alignment horizontal="center" vertical="top" wrapText="1"/>
    </xf>
    <xf numFmtId="0" fontId="5" fillId="0" borderId="4" xfId="1" applyFont="1" applyBorder="1" applyAlignment="1">
      <alignment horizontal="left" vertical="top"/>
    </xf>
    <xf numFmtId="0" fontId="5" fillId="0" borderId="1" xfId="1" applyFont="1" applyBorder="1" applyAlignment="1">
      <alignment horizontal="left" vertical="top"/>
    </xf>
    <xf numFmtId="0" fontId="5" fillId="0" borderId="6" xfId="1" applyFont="1" applyBorder="1" applyAlignment="1">
      <alignment horizontal="left" vertical="top"/>
    </xf>
    <xf numFmtId="0" fontId="5" fillId="0" borderId="17" xfId="1" applyFont="1" applyBorder="1" applyAlignment="1">
      <alignment horizontal="left" vertical="top"/>
    </xf>
    <xf numFmtId="0" fontId="9" fillId="2" borderId="17" xfId="1" applyFont="1" applyFill="1" applyBorder="1" applyAlignment="1">
      <alignment horizontal="center" vertical="top" wrapText="1"/>
    </xf>
    <xf numFmtId="0" fontId="9" fillId="2" borderId="7" xfId="1" applyFont="1" applyFill="1" applyBorder="1" applyAlignment="1">
      <alignment horizontal="center" vertical="top" wrapText="1"/>
    </xf>
    <xf numFmtId="0" fontId="5" fillId="2" borderId="0"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16" xfId="1" applyFont="1" applyFill="1" applyBorder="1" applyAlignment="1">
      <alignment horizontal="center" vertical="center"/>
    </xf>
    <xf numFmtId="0" fontId="5" fillId="3" borderId="1" xfId="1" applyFont="1" applyFill="1" applyBorder="1" applyAlignment="1">
      <alignment horizontal="center" vertical="center"/>
    </xf>
    <xf numFmtId="49" fontId="5" fillId="3" borderId="16" xfId="1" applyNumberFormat="1" applyFont="1" applyFill="1" applyBorder="1" applyAlignment="1">
      <alignment horizontal="center" vertical="center" wrapText="1"/>
    </xf>
    <xf numFmtId="49" fontId="5" fillId="3" borderId="1" xfId="1" applyNumberFormat="1" applyFont="1" applyFill="1" applyBorder="1" applyAlignment="1">
      <alignment horizontal="center" vertical="center" wrapText="1"/>
    </xf>
    <xf numFmtId="0" fontId="5" fillId="3" borderId="3" xfId="1" applyFont="1" applyFill="1" applyBorder="1" applyAlignment="1">
      <alignment horizontal="center" vertical="center"/>
    </xf>
    <xf numFmtId="0" fontId="5" fillId="3" borderId="5" xfId="1" applyFont="1" applyFill="1" applyBorder="1" applyAlignment="1">
      <alignment horizontal="center" vertical="center"/>
    </xf>
    <xf numFmtId="49" fontId="5" fillId="12" borderId="18" xfId="1" applyNumberFormat="1" applyFont="1" applyFill="1" applyBorder="1" applyAlignment="1">
      <alignment horizontal="center" vertical="center" wrapText="1"/>
    </xf>
    <xf numFmtId="49" fontId="5" fillId="12" borderId="19" xfId="1" applyNumberFormat="1" applyFont="1" applyFill="1" applyBorder="1" applyAlignment="1">
      <alignment horizontal="center" vertical="center" wrapText="1"/>
    </xf>
    <xf numFmtId="49" fontId="5" fillId="11" borderId="18" xfId="1" applyNumberFormat="1" applyFont="1" applyFill="1" applyBorder="1" applyAlignment="1">
      <alignment horizontal="center" vertical="center" wrapText="1"/>
    </xf>
    <xf numFmtId="49" fontId="5" fillId="11" borderId="19" xfId="1" applyNumberFormat="1" applyFont="1" applyFill="1" applyBorder="1" applyAlignment="1">
      <alignment horizontal="center" vertical="center" wrapText="1"/>
    </xf>
    <xf numFmtId="49" fontId="5" fillId="13" borderId="1" xfId="1" applyNumberFormat="1" applyFont="1" applyFill="1" applyBorder="1" applyAlignment="1">
      <alignment horizontal="center" vertical="center" wrapText="1"/>
    </xf>
    <xf numFmtId="49" fontId="5" fillId="16" borderId="1" xfId="1" applyNumberFormat="1" applyFont="1" applyFill="1" applyBorder="1" applyAlignment="1">
      <alignment horizontal="center" vertical="center" wrapText="1"/>
    </xf>
    <xf numFmtId="49" fontId="5" fillId="9" borderId="1" xfId="1" applyNumberFormat="1" applyFont="1" applyFill="1" applyBorder="1" applyAlignment="1">
      <alignment horizontal="center" vertical="center" wrapText="1"/>
    </xf>
    <xf numFmtId="49" fontId="5" fillId="11" borderId="1" xfId="1" applyNumberFormat="1" applyFont="1" applyFill="1" applyBorder="1" applyAlignment="1">
      <alignment horizontal="center" vertical="center" wrapText="1"/>
    </xf>
    <xf numFmtId="49" fontId="5" fillId="17" borderId="1" xfId="1" applyNumberFormat="1" applyFont="1" applyFill="1" applyBorder="1" applyAlignment="1">
      <alignment horizontal="center" vertical="center" wrapText="1"/>
    </xf>
    <xf numFmtId="49" fontId="5" fillId="18" borderId="1" xfId="1" applyNumberFormat="1" applyFont="1" applyFill="1" applyBorder="1" applyAlignment="1">
      <alignment horizontal="center" vertical="center" wrapText="1"/>
    </xf>
    <xf numFmtId="0" fontId="9" fillId="0" borderId="9" xfId="1" applyFont="1" applyBorder="1" applyAlignment="1">
      <alignment horizontal="center" vertical="top"/>
    </xf>
    <xf numFmtId="0" fontId="5" fillId="4" borderId="36" xfId="1" applyFont="1" applyFill="1" applyBorder="1" applyAlignment="1">
      <alignment horizontal="center" vertical="top"/>
    </xf>
    <xf numFmtId="0" fontId="9" fillId="2" borderId="36" xfId="1" applyFont="1" applyFill="1" applyBorder="1" applyAlignment="1">
      <alignment horizontal="center" vertical="top" wrapText="1"/>
    </xf>
    <xf numFmtId="0" fontId="9" fillId="2" borderId="37" xfId="1" applyFont="1" applyFill="1" applyBorder="1" applyAlignment="1">
      <alignment horizontal="center" vertical="top" wrapText="1"/>
    </xf>
    <xf numFmtId="0" fontId="5" fillId="3" borderId="35" xfId="1" applyFont="1" applyFill="1" applyBorder="1" applyAlignment="1">
      <alignment horizontal="center" vertical="top" wrapText="1"/>
    </xf>
    <xf numFmtId="0" fontId="5" fillId="3" borderId="38" xfId="1" applyFont="1" applyFill="1" applyBorder="1" applyAlignment="1">
      <alignment horizontal="center" vertical="top" wrapText="1"/>
    </xf>
    <xf numFmtId="0" fontId="5" fillId="3" borderId="22" xfId="1" applyFont="1" applyFill="1" applyBorder="1" applyAlignment="1">
      <alignment horizontal="center" vertical="top" wrapText="1"/>
    </xf>
    <xf numFmtId="49" fontId="9" fillId="2" borderId="17" xfId="1" applyNumberFormat="1" applyFont="1" applyFill="1" applyBorder="1" applyAlignment="1">
      <alignment horizontal="left" vertical="top" wrapText="1"/>
    </xf>
    <xf numFmtId="49" fontId="9" fillId="2" borderId="7" xfId="1" applyNumberFormat="1" applyFont="1" applyFill="1" applyBorder="1" applyAlignment="1">
      <alignment horizontal="left" vertical="top" wrapText="1"/>
    </xf>
    <xf numFmtId="0" fontId="23" fillId="5" borderId="4" xfId="1" applyFont="1" applyFill="1" applyBorder="1" applyAlignment="1">
      <alignment horizontal="center" vertical="center"/>
    </xf>
    <xf numFmtId="0" fontId="24" fillId="5" borderId="0" xfId="0" applyFont="1" applyFill="1" applyAlignment="1">
      <alignment vertical="center" wrapText="1"/>
    </xf>
    <xf numFmtId="0" fontId="9" fillId="0" borderId="1" xfId="0" applyFont="1" applyFill="1" applyBorder="1" applyAlignment="1">
      <alignment horizontal="left" vertical="top" wrapText="1"/>
    </xf>
  </cellXfs>
  <cellStyles count="3">
    <cellStyle name="Comma" xfId="2" builtinId="3"/>
    <cellStyle name="Normal" xfId="0" builtinId="0"/>
    <cellStyle name="Normal 2" xfId="1" xr:uid="{00000000-0005-0000-0000-000002000000}"/>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O20"/>
  <sheetViews>
    <sheetView showGridLines="0" workbookViewId="0">
      <selection activeCell="C22" sqref="C22"/>
    </sheetView>
  </sheetViews>
  <sheetFormatPr defaultRowHeight="15" x14ac:dyDescent="0.25"/>
  <sheetData>
    <row r="2" spans="2:15" ht="15.75" thickBot="1" x14ac:dyDescent="0.3"/>
    <row r="3" spans="2:15" x14ac:dyDescent="0.25">
      <c r="B3" s="245" t="s">
        <v>115</v>
      </c>
      <c r="C3" s="246"/>
      <c r="D3" s="246"/>
      <c r="E3" s="246"/>
      <c r="F3" s="246"/>
      <c r="G3" s="246"/>
      <c r="H3" s="246"/>
      <c r="I3" s="246"/>
      <c r="J3" s="246"/>
      <c r="K3" s="246"/>
      <c r="L3" s="246"/>
      <c r="M3" s="246"/>
      <c r="N3" s="246"/>
      <c r="O3" s="247"/>
    </row>
    <row r="4" spans="2:15" x14ac:dyDescent="0.25">
      <c r="B4" s="248"/>
      <c r="C4" s="249"/>
      <c r="D4" s="249"/>
      <c r="E4" s="249"/>
      <c r="F4" s="249"/>
      <c r="G4" s="249"/>
      <c r="H4" s="249"/>
      <c r="I4" s="249"/>
      <c r="J4" s="249"/>
      <c r="K4" s="249"/>
      <c r="L4" s="249"/>
      <c r="M4" s="249"/>
      <c r="N4" s="249"/>
      <c r="O4" s="250"/>
    </row>
    <row r="5" spans="2:15" x14ac:dyDescent="0.25">
      <c r="B5" s="248"/>
      <c r="C5" s="249"/>
      <c r="D5" s="249"/>
      <c r="E5" s="249"/>
      <c r="F5" s="249"/>
      <c r="G5" s="249"/>
      <c r="H5" s="249"/>
      <c r="I5" s="249"/>
      <c r="J5" s="249"/>
      <c r="K5" s="249"/>
      <c r="L5" s="249"/>
      <c r="M5" s="249"/>
      <c r="N5" s="249"/>
      <c r="O5" s="250"/>
    </row>
    <row r="6" spans="2:15" x14ac:dyDescent="0.25">
      <c r="B6" s="248"/>
      <c r="C6" s="249"/>
      <c r="D6" s="249"/>
      <c r="E6" s="249"/>
      <c r="F6" s="249"/>
      <c r="G6" s="249"/>
      <c r="H6" s="249"/>
      <c r="I6" s="249"/>
      <c r="J6" s="249"/>
      <c r="K6" s="249"/>
      <c r="L6" s="249"/>
      <c r="M6" s="249"/>
      <c r="N6" s="249"/>
      <c r="O6" s="250"/>
    </row>
    <row r="7" spans="2:15" x14ac:dyDescent="0.25">
      <c r="B7" s="248"/>
      <c r="C7" s="249"/>
      <c r="D7" s="249"/>
      <c r="E7" s="249"/>
      <c r="F7" s="249"/>
      <c r="G7" s="249"/>
      <c r="H7" s="249"/>
      <c r="I7" s="249"/>
      <c r="J7" s="249"/>
      <c r="K7" s="249"/>
      <c r="L7" s="249"/>
      <c r="M7" s="249"/>
      <c r="N7" s="249"/>
      <c r="O7" s="250"/>
    </row>
    <row r="8" spans="2:15" x14ac:dyDescent="0.25">
      <c r="B8" s="248"/>
      <c r="C8" s="249"/>
      <c r="D8" s="249"/>
      <c r="E8" s="249"/>
      <c r="F8" s="249"/>
      <c r="G8" s="249"/>
      <c r="H8" s="249"/>
      <c r="I8" s="249"/>
      <c r="J8" s="249"/>
      <c r="K8" s="249"/>
      <c r="L8" s="249"/>
      <c r="M8" s="249"/>
      <c r="N8" s="249"/>
      <c r="O8" s="250"/>
    </row>
    <row r="9" spans="2:15" x14ac:dyDescent="0.25">
      <c r="B9" s="248"/>
      <c r="C9" s="249"/>
      <c r="D9" s="249"/>
      <c r="E9" s="249"/>
      <c r="F9" s="249"/>
      <c r="G9" s="249"/>
      <c r="H9" s="249"/>
      <c r="I9" s="249"/>
      <c r="J9" s="249"/>
      <c r="K9" s="249"/>
      <c r="L9" s="249"/>
      <c r="M9" s="249"/>
      <c r="N9" s="249"/>
      <c r="O9" s="250"/>
    </row>
    <row r="10" spans="2:15" x14ac:dyDescent="0.25">
      <c r="B10" s="248"/>
      <c r="C10" s="249"/>
      <c r="D10" s="249"/>
      <c r="E10" s="249"/>
      <c r="F10" s="249"/>
      <c r="G10" s="249"/>
      <c r="H10" s="249"/>
      <c r="I10" s="249"/>
      <c r="J10" s="249"/>
      <c r="K10" s="249"/>
      <c r="L10" s="249"/>
      <c r="M10" s="249"/>
      <c r="N10" s="249"/>
      <c r="O10" s="250"/>
    </row>
    <row r="11" spans="2:15" x14ac:dyDescent="0.25">
      <c r="B11" s="248"/>
      <c r="C11" s="249"/>
      <c r="D11" s="249"/>
      <c r="E11" s="249"/>
      <c r="F11" s="249"/>
      <c r="G11" s="249"/>
      <c r="H11" s="249"/>
      <c r="I11" s="249"/>
      <c r="J11" s="249"/>
      <c r="K11" s="249"/>
      <c r="L11" s="249"/>
      <c r="M11" s="249"/>
      <c r="N11" s="249"/>
      <c r="O11" s="250"/>
    </row>
    <row r="12" spans="2:15" x14ac:dyDescent="0.25">
      <c r="B12" s="248"/>
      <c r="C12" s="249"/>
      <c r="D12" s="249"/>
      <c r="E12" s="249"/>
      <c r="F12" s="249"/>
      <c r="G12" s="249"/>
      <c r="H12" s="249"/>
      <c r="I12" s="249"/>
      <c r="J12" s="249"/>
      <c r="K12" s="249"/>
      <c r="L12" s="249"/>
      <c r="M12" s="249"/>
      <c r="N12" s="249"/>
      <c r="O12" s="250"/>
    </row>
    <row r="13" spans="2:15" x14ac:dyDescent="0.25">
      <c r="B13" s="248"/>
      <c r="C13" s="249"/>
      <c r="D13" s="249"/>
      <c r="E13" s="249"/>
      <c r="F13" s="249"/>
      <c r="G13" s="249"/>
      <c r="H13" s="249"/>
      <c r="I13" s="249"/>
      <c r="J13" s="249"/>
      <c r="K13" s="249"/>
      <c r="L13" s="249"/>
      <c r="M13" s="249"/>
      <c r="N13" s="249"/>
      <c r="O13" s="250"/>
    </row>
    <row r="14" spans="2:15" x14ac:dyDescent="0.25">
      <c r="B14" s="248"/>
      <c r="C14" s="249"/>
      <c r="D14" s="249"/>
      <c r="E14" s="249"/>
      <c r="F14" s="249"/>
      <c r="G14" s="249"/>
      <c r="H14" s="249"/>
      <c r="I14" s="249"/>
      <c r="J14" s="249"/>
      <c r="K14" s="249"/>
      <c r="L14" s="249"/>
      <c r="M14" s="249"/>
      <c r="N14" s="249"/>
      <c r="O14" s="250"/>
    </row>
    <row r="15" spans="2:15" x14ac:dyDescent="0.25">
      <c r="B15" s="248"/>
      <c r="C15" s="249"/>
      <c r="D15" s="249"/>
      <c r="E15" s="249"/>
      <c r="F15" s="249"/>
      <c r="G15" s="249"/>
      <c r="H15" s="249"/>
      <c r="I15" s="249"/>
      <c r="J15" s="249"/>
      <c r="K15" s="249"/>
      <c r="L15" s="249"/>
      <c r="M15" s="249"/>
      <c r="N15" s="249"/>
      <c r="O15" s="250"/>
    </row>
    <row r="16" spans="2:15" x14ac:dyDescent="0.25">
      <c r="B16" s="248"/>
      <c r="C16" s="249"/>
      <c r="D16" s="249"/>
      <c r="E16" s="249"/>
      <c r="F16" s="249"/>
      <c r="G16" s="249"/>
      <c r="H16" s="249"/>
      <c r="I16" s="249"/>
      <c r="J16" s="249"/>
      <c r="K16" s="249"/>
      <c r="L16" s="249"/>
      <c r="M16" s="249"/>
      <c r="N16" s="249"/>
      <c r="O16" s="250"/>
    </row>
    <row r="17" spans="2:15" x14ac:dyDescent="0.25">
      <c r="B17" s="248"/>
      <c r="C17" s="249"/>
      <c r="D17" s="249"/>
      <c r="E17" s="249"/>
      <c r="F17" s="249"/>
      <c r="G17" s="249"/>
      <c r="H17" s="249"/>
      <c r="I17" s="249"/>
      <c r="J17" s="249"/>
      <c r="K17" s="249"/>
      <c r="L17" s="249"/>
      <c r="M17" s="249"/>
      <c r="N17" s="249"/>
      <c r="O17" s="250"/>
    </row>
    <row r="18" spans="2:15" x14ac:dyDescent="0.25">
      <c r="B18" s="248"/>
      <c r="C18" s="249"/>
      <c r="D18" s="249"/>
      <c r="E18" s="249"/>
      <c r="F18" s="249"/>
      <c r="G18" s="249"/>
      <c r="H18" s="249"/>
      <c r="I18" s="249"/>
      <c r="J18" s="249"/>
      <c r="K18" s="249"/>
      <c r="L18" s="249"/>
      <c r="M18" s="249"/>
      <c r="N18" s="249"/>
      <c r="O18" s="250"/>
    </row>
    <row r="19" spans="2:15" x14ac:dyDescent="0.25">
      <c r="B19" s="248"/>
      <c r="C19" s="249"/>
      <c r="D19" s="249"/>
      <c r="E19" s="249"/>
      <c r="F19" s="249"/>
      <c r="G19" s="249"/>
      <c r="H19" s="249"/>
      <c r="I19" s="249"/>
      <c r="J19" s="249"/>
      <c r="K19" s="249"/>
      <c r="L19" s="249"/>
      <c r="M19" s="249"/>
      <c r="N19" s="249"/>
      <c r="O19" s="250"/>
    </row>
    <row r="20" spans="2:15" ht="15.75" thickBot="1" x14ac:dyDescent="0.3">
      <c r="B20" s="251"/>
      <c r="C20" s="252"/>
      <c r="D20" s="252"/>
      <c r="E20" s="252"/>
      <c r="F20" s="252"/>
      <c r="G20" s="252"/>
      <c r="H20" s="252"/>
      <c r="I20" s="252"/>
      <c r="J20" s="252"/>
      <c r="K20" s="252"/>
      <c r="L20" s="252"/>
      <c r="M20" s="252"/>
      <c r="N20" s="252"/>
      <c r="O20" s="253"/>
    </row>
  </sheetData>
  <mergeCells count="1">
    <mergeCell ref="B3:O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B1:O42"/>
  <sheetViews>
    <sheetView showGridLines="0" zoomScale="110" zoomScaleNormal="110" workbookViewId="0">
      <selection activeCell="K5" sqref="K5"/>
    </sheetView>
  </sheetViews>
  <sheetFormatPr defaultColWidth="8.85546875" defaultRowHeight="11.25" x14ac:dyDescent="0.2"/>
  <cols>
    <col min="1" max="1" width="2" style="1" customWidth="1"/>
    <col min="2" max="2" width="3.42578125" style="1" customWidth="1"/>
    <col min="3" max="3" width="47.42578125" style="1" customWidth="1"/>
    <col min="4" max="4" width="16" style="1" customWidth="1"/>
    <col min="5" max="6" width="12.42578125" style="1" customWidth="1"/>
    <col min="7" max="7" width="14.42578125" style="1" customWidth="1"/>
    <col min="8" max="12" width="12.42578125" style="1" customWidth="1"/>
    <col min="13" max="13" width="27.42578125" style="1" customWidth="1"/>
    <col min="14" max="16384" width="8.85546875" style="1"/>
  </cols>
  <sheetData>
    <row r="1" spans="2:15" ht="12" thickBot="1" x14ac:dyDescent="0.25">
      <c r="B1" s="272" t="s">
        <v>12</v>
      </c>
      <c r="C1" s="272"/>
      <c r="D1" s="272"/>
      <c r="E1" s="272"/>
      <c r="F1" s="272"/>
      <c r="G1" s="272"/>
      <c r="H1" s="272"/>
      <c r="I1" s="272"/>
      <c r="J1" s="272"/>
      <c r="K1" s="272"/>
      <c r="L1" s="272"/>
      <c r="M1" s="272"/>
    </row>
    <row r="2" spans="2:15" ht="60.75" customHeight="1" x14ac:dyDescent="0.2">
      <c r="B2" s="273" t="s">
        <v>0</v>
      </c>
      <c r="C2" s="275" t="s">
        <v>1</v>
      </c>
      <c r="D2" s="277" t="s">
        <v>10</v>
      </c>
      <c r="E2" s="257" t="s">
        <v>8</v>
      </c>
      <c r="F2" s="257"/>
      <c r="G2" s="257"/>
      <c r="H2" s="257"/>
      <c r="I2" s="257"/>
      <c r="J2" s="257"/>
      <c r="K2" s="257"/>
      <c r="L2" s="257"/>
      <c r="M2" s="279" t="s">
        <v>2</v>
      </c>
    </row>
    <row r="3" spans="2:15" ht="15" customHeight="1" x14ac:dyDescent="0.2">
      <c r="B3" s="274"/>
      <c r="C3" s="276"/>
      <c r="D3" s="278"/>
      <c r="E3" s="256" t="s">
        <v>45</v>
      </c>
      <c r="F3" s="256" t="s">
        <v>17</v>
      </c>
      <c r="G3" s="258" t="s">
        <v>46</v>
      </c>
      <c r="H3" s="258" t="s">
        <v>18</v>
      </c>
      <c r="I3" s="255" t="s">
        <v>47</v>
      </c>
      <c r="J3" s="281" t="s">
        <v>19</v>
      </c>
      <c r="K3" s="281" t="s">
        <v>48</v>
      </c>
      <c r="L3" s="255" t="s">
        <v>43</v>
      </c>
      <c r="M3" s="280"/>
    </row>
    <row r="4" spans="2:15" ht="51" customHeight="1" x14ac:dyDescent="0.2">
      <c r="B4" s="274"/>
      <c r="C4" s="276"/>
      <c r="D4" s="278"/>
      <c r="E4" s="256"/>
      <c r="F4" s="256"/>
      <c r="G4" s="258"/>
      <c r="H4" s="258"/>
      <c r="I4" s="255"/>
      <c r="J4" s="282"/>
      <c r="K4" s="282"/>
      <c r="L4" s="255"/>
      <c r="M4" s="280"/>
    </row>
    <row r="5" spans="2:15" s="27" customFormat="1" ht="19.5" customHeight="1" x14ac:dyDescent="0.2">
      <c r="B5" s="28"/>
      <c r="C5" s="30" t="s">
        <v>42</v>
      </c>
      <c r="D5" s="4"/>
      <c r="E5" s="4"/>
      <c r="F5" s="4"/>
      <c r="G5" s="4"/>
      <c r="H5" s="4"/>
      <c r="I5" s="4"/>
      <c r="J5" s="31"/>
      <c r="K5" s="31"/>
      <c r="L5" s="4"/>
      <c r="M5" s="29"/>
    </row>
    <row r="6" spans="2:15" ht="72.75" customHeight="1" x14ac:dyDescent="0.2">
      <c r="B6" s="2">
        <v>1</v>
      </c>
      <c r="C6" s="3" t="s">
        <v>30</v>
      </c>
      <c r="D6" s="4" t="s">
        <v>11</v>
      </c>
      <c r="E6" s="5" t="s">
        <v>15</v>
      </c>
      <c r="F6" s="32">
        <f>E6*D6</f>
        <v>6</v>
      </c>
      <c r="G6" s="6" t="s">
        <v>44</v>
      </c>
      <c r="H6" s="35">
        <f>G6*D6</f>
        <v>0</v>
      </c>
      <c r="I6" s="7" t="s">
        <v>15</v>
      </c>
      <c r="J6" s="34">
        <f>I6*D6</f>
        <v>6</v>
      </c>
      <c r="K6" s="7" t="s">
        <v>15</v>
      </c>
      <c r="L6" s="34">
        <f>K6*D6</f>
        <v>6</v>
      </c>
      <c r="M6" s="8"/>
      <c r="N6" s="9"/>
      <c r="O6" s="10"/>
    </row>
    <row r="7" spans="2:15" ht="111.75" customHeight="1" x14ac:dyDescent="0.2">
      <c r="B7" s="2">
        <v>2</v>
      </c>
      <c r="C7" s="3" t="s">
        <v>31</v>
      </c>
      <c r="D7" s="4" t="s">
        <v>11</v>
      </c>
      <c r="E7" s="5" t="s">
        <v>14</v>
      </c>
      <c r="F7" s="32">
        <f t="shared" ref="F7:F29" si="0">E7*D7</f>
        <v>3</v>
      </c>
      <c r="G7" s="6" t="s">
        <v>14</v>
      </c>
      <c r="H7" s="35">
        <f t="shared" ref="H7:H29" si="1">G7*D7</f>
        <v>3</v>
      </c>
      <c r="I7" s="7" t="s">
        <v>44</v>
      </c>
      <c r="J7" s="34">
        <f t="shared" ref="J7:J29" si="2">I7*D7</f>
        <v>0</v>
      </c>
      <c r="K7" s="7" t="s">
        <v>15</v>
      </c>
      <c r="L7" s="34">
        <f t="shared" ref="L7:L29" si="3">K7*D7</f>
        <v>6</v>
      </c>
      <c r="M7" s="26"/>
      <c r="N7" s="9"/>
      <c r="O7" s="10"/>
    </row>
    <row r="8" spans="2:15" ht="91.5" customHeight="1" x14ac:dyDescent="0.2">
      <c r="B8" s="2">
        <v>3</v>
      </c>
      <c r="C8" s="3" t="s">
        <v>41</v>
      </c>
      <c r="D8" s="4" t="s">
        <v>11</v>
      </c>
      <c r="E8" s="5" t="s">
        <v>14</v>
      </c>
      <c r="F8" s="32">
        <f t="shared" si="0"/>
        <v>3</v>
      </c>
      <c r="G8" s="6" t="s">
        <v>14</v>
      </c>
      <c r="H8" s="35">
        <f t="shared" si="1"/>
        <v>3</v>
      </c>
      <c r="I8" s="7" t="s">
        <v>44</v>
      </c>
      <c r="J8" s="34">
        <f t="shared" si="2"/>
        <v>0</v>
      </c>
      <c r="K8" s="7" t="s">
        <v>14</v>
      </c>
      <c r="L8" s="34">
        <f t="shared" si="3"/>
        <v>3</v>
      </c>
      <c r="M8" s="26"/>
      <c r="N8" s="9"/>
      <c r="O8" s="10"/>
    </row>
    <row r="9" spans="2:15" ht="126.75" customHeight="1" x14ac:dyDescent="0.2">
      <c r="B9" s="2">
        <v>4</v>
      </c>
      <c r="C9" s="3" t="s">
        <v>40</v>
      </c>
      <c r="D9" s="4" t="s">
        <v>15</v>
      </c>
      <c r="E9" s="5" t="s">
        <v>15</v>
      </c>
      <c r="F9" s="32">
        <f t="shared" si="0"/>
        <v>4</v>
      </c>
      <c r="G9" s="6" t="s">
        <v>14</v>
      </c>
      <c r="H9" s="35">
        <f t="shared" si="1"/>
        <v>2</v>
      </c>
      <c r="I9" s="7" t="s">
        <v>44</v>
      </c>
      <c r="J9" s="34">
        <f t="shared" si="2"/>
        <v>0</v>
      </c>
      <c r="K9" s="7" t="s">
        <v>44</v>
      </c>
      <c r="L9" s="34">
        <f t="shared" si="3"/>
        <v>0</v>
      </c>
      <c r="M9" s="26"/>
      <c r="N9" s="9"/>
      <c r="O9" s="10"/>
    </row>
    <row r="10" spans="2:15" ht="63.75" customHeight="1" x14ac:dyDescent="0.2">
      <c r="B10" s="2">
        <v>5</v>
      </c>
      <c r="C10" s="3" t="s">
        <v>32</v>
      </c>
      <c r="D10" s="4" t="s">
        <v>11</v>
      </c>
      <c r="E10" s="5" t="s">
        <v>15</v>
      </c>
      <c r="F10" s="32">
        <f t="shared" si="0"/>
        <v>6</v>
      </c>
      <c r="G10" s="6" t="s">
        <v>44</v>
      </c>
      <c r="H10" s="35">
        <f t="shared" si="1"/>
        <v>0</v>
      </c>
      <c r="I10" s="7" t="s">
        <v>14</v>
      </c>
      <c r="J10" s="34">
        <f t="shared" si="2"/>
        <v>3</v>
      </c>
      <c r="K10" s="7" t="s">
        <v>15</v>
      </c>
      <c r="L10" s="34">
        <f t="shared" si="3"/>
        <v>6</v>
      </c>
      <c r="M10" s="8"/>
      <c r="N10" s="9"/>
      <c r="O10" s="10"/>
    </row>
    <row r="11" spans="2:15" ht="78" customHeight="1" x14ac:dyDescent="0.2">
      <c r="B11" s="2">
        <v>6</v>
      </c>
      <c r="C11" s="3" t="s">
        <v>20</v>
      </c>
      <c r="D11" s="4" t="s">
        <v>13</v>
      </c>
      <c r="E11" s="5"/>
      <c r="F11" s="32">
        <v>0</v>
      </c>
      <c r="G11" s="6" t="s">
        <v>44</v>
      </c>
      <c r="H11" s="35">
        <v>0</v>
      </c>
      <c r="I11" s="7" t="s">
        <v>44</v>
      </c>
      <c r="J11" s="34">
        <v>0</v>
      </c>
      <c r="K11" s="7" t="s">
        <v>44</v>
      </c>
      <c r="L11" s="34">
        <v>0</v>
      </c>
      <c r="M11" s="8"/>
      <c r="N11" s="9"/>
      <c r="O11" s="10"/>
    </row>
    <row r="12" spans="2:15" ht="105.75" customHeight="1" x14ac:dyDescent="0.2">
      <c r="B12" s="2">
        <v>7</v>
      </c>
      <c r="C12" s="11" t="s">
        <v>24</v>
      </c>
      <c r="D12" s="4" t="s">
        <v>11</v>
      </c>
      <c r="E12" s="5" t="s">
        <v>15</v>
      </c>
      <c r="F12" s="32">
        <f t="shared" si="0"/>
        <v>6</v>
      </c>
      <c r="G12" s="6" t="s">
        <v>15</v>
      </c>
      <c r="H12" s="35">
        <f t="shared" si="1"/>
        <v>6</v>
      </c>
      <c r="I12" s="7" t="s">
        <v>15</v>
      </c>
      <c r="J12" s="34">
        <f t="shared" si="2"/>
        <v>6</v>
      </c>
      <c r="K12" s="7" t="s">
        <v>15</v>
      </c>
      <c r="L12" s="34">
        <f t="shared" si="3"/>
        <v>6</v>
      </c>
      <c r="M12" s="16"/>
      <c r="N12" s="13"/>
    </row>
    <row r="13" spans="2:15" ht="109.5" customHeight="1" x14ac:dyDescent="0.2">
      <c r="B13" s="2">
        <v>8</v>
      </c>
      <c r="C13" s="11" t="s">
        <v>25</v>
      </c>
      <c r="D13" s="4" t="s">
        <v>11</v>
      </c>
      <c r="E13" s="5" t="s">
        <v>15</v>
      </c>
      <c r="F13" s="32">
        <f t="shared" si="0"/>
        <v>6</v>
      </c>
      <c r="G13" s="6" t="s">
        <v>14</v>
      </c>
      <c r="H13" s="35">
        <f t="shared" si="1"/>
        <v>3</v>
      </c>
      <c r="I13" s="7" t="s">
        <v>44</v>
      </c>
      <c r="J13" s="34">
        <f t="shared" si="2"/>
        <v>0</v>
      </c>
      <c r="K13" s="7" t="s">
        <v>15</v>
      </c>
      <c r="L13" s="34">
        <f t="shared" si="3"/>
        <v>6</v>
      </c>
      <c r="M13" s="18" t="s">
        <v>16</v>
      </c>
      <c r="N13" s="13"/>
    </row>
    <row r="14" spans="2:15" ht="70.5" customHeight="1" x14ac:dyDescent="0.2">
      <c r="B14" s="2">
        <v>9</v>
      </c>
      <c r="C14" s="3" t="s">
        <v>26</v>
      </c>
      <c r="D14" s="4" t="s">
        <v>15</v>
      </c>
      <c r="E14" s="5" t="s">
        <v>14</v>
      </c>
      <c r="F14" s="32">
        <f t="shared" si="0"/>
        <v>2</v>
      </c>
      <c r="G14" s="6" t="s">
        <v>14</v>
      </c>
      <c r="H14" s="35">
        <f t="shared" si="1"/>
        <v>2</v>
      </c>
      <c r="I14" s="7" t="s">
        <v>14</v>
      </c>
      <c r="J14" s="34">
        <f t="shared" si="2"/>
        <v>2</v>
      </c>
      <c r="K14" s="7" t="s">
        <v>44</v>
      </c>
      <c r="L14" s="34">
        <f t="shared" si="3"/>
        <v>0</v>
      </c>
      <c r="M14" s="8"/>
      <c r="N14" s="9"/>
      <c r="O14" s="10"/>
    </row>
    <row r="15" spans="2:15" ht="78" customHeight="1" x14ac:dyDescent="0.2">
      <c r="B15" s="2">
        <v>10</v>
      </c>
      <c r="C15" s="11" t="s">
        <v>27</v>
      </c>
      <c r="D15" s="4" t="s">
        <v>15</v>
      </c>
      <c r="E15" s="5" t="s">
        <v>15</v>
      </c>
      <c r="F15" s="32">
        <f t="shared" si="0"/>
        <v>4</v>
      </c>
      <c r="G15" s="6" t="s">
        <v>15</v>
      </c>
      <c r="H15" s="35">
        <f t="shared" si="1"/>
        <v>4</v>
      </c>
      <c r="I15" s="7" t="s">
        <v>44</v>
      </c>
      <c r="J15" s="34">
        <f t="shared" si="2"/>
        <v>0</v>
      </c>
      <c r="K15" s="7" t="s">
        <v>15</v>
      </c>
      <c r="L15" s="34">
        <f t="shared" si="3"/>
        <v>4</v>
      </c>
      <c r="M15" s="16"/>
      <c r="N15" s="13"/>
    </row>
    <row r="16" spans="2:15" ht="72.75" customHeight="1" x14ac:dyDescent="0.2">
      <c r="B16" s="2">
        <v>11</v>
      </c>
      <c r="C16" s="11" t="s">
        <v>28</v>
      </c>
      <c r="D16" s="4" t="s">
        <v>14</v>
      </c>
      <c r="E16" s="5" t="s">
        <v>14</v>
      </c>
      <c r="F16" s="32">
        <f t="shared" si="0"/>
        <v>1</v>
      </c>
      <c r="G16" s="6" t="s">
        <v>14</v>
      </c>
      <c r="H16" s="35">
        <f t="shared" si="1"/>
        <v>1</v>
      </c>
      <c r="I16" s="7" t="s">
        <v>14</v>
      </c>
      <c r="J16" s="34">
        <f t="shared" si="2"/>
        <v>1</v>
      </c>
      <c r="K16" s="7" t="s">
        <v>14</v>
      </c>
      <c r="L16" s="34">
        <f t="shared" si="3"/>
        <v>1</v>
      </c>
      <c r="M16" s="16"/>
      <c r="N16" s="13"/>
    </row>
    <row r="17" spans="2:15" ht="51.75" customHeight="1" x14ac:dyDescent="0.2">
      <c r="B17" s="2">
        <v>12</v>
      </c>
      <c r="C17" s="19" t="s">
        <v>29</v>
      </c>
      <c r="D17" s="4" t="s">
        <v>11</v>
      </c>
      <c r="E17" s="5" t="s">
        <v>15</v>
      </c>
      <c r="F17" s="32">
        <f t="shared" si="0"/>
        <v>6</v>
      </c>
      <c r="G17" s="6" t="s">
        <v>44</v>
      </c>
      <c r="H17" s="35">
        <f t="shared" si="1"/>
        <v>0</v>
      </c>
      <c r="I17" s="7" t="s">
        <v>14</v>
      </c>
      <c r="J17" s="34">
        <f t="shared" si="2"/>
        <v>3</v>
      </c>
      <c r="K17" s="7" t="s">
        <v>15</v>
      </c>
      <c r="L17" s="34">
        <f t="shared" si="3"/>
        <v>6</v>
      </c>
      <c r="M17" s="8"/>
      <c r="N17" s="9"/>
      <c r="O17" s="10"/>
    </row>
    <row r="18" spans="2:15" x14ac:dyDescent="0.2">
      <c r="B18" s="2"/>
      <c r="C18" s="19"/>
      <c r="D18" s="4"/>
      <c r="E18" s="5"/>
      <c r="F18" s="32">
        <f t="shared" si="0"/>
        <v>0</v>
      </c>
      <c r="G18" s="6"/>
      <c r="H18" s="35">
        <f t="shared" si="1"/>
        <v>0</v>
      </c>
      <c r="I18" s="7"/>
      <c r="J18" s="34">
        <f t="shared" si="2"/>
        <v>0</v>
      </c>
      <c r="K18" s="7" t="s">
        <v>15</v>
      </c>
      <c r="L18" s="34">
        <f t="shared" si="3"/>
        <v>0</v>
      </c>
      <c r="M18" s="8"/>
      <c r="N18" s="9"/>
      <c r="O18" s="10"/>
    </row>
    <row r="19" spans="2:15" ht="28.5" x14ac:dyDescent="0.2">
      <c r="B19" s="2"/>
      <c r="C19" s="30" t="s">
        <v>35</v>
      </c>
      <c r="D19" s="4"/>
      <c r="E19" s="5"/>
      <c r="F19" s="32">
        <f t="shared" si="0"/>
        <v>0</v>
      </c>
      <c r="G19" s="6"/>
      <c r="H19" s="35">
        <f t="shared" si="1"/>
        <v>0</v>
      </c>
      <c r="I19" s="7" t="s">
        <v>11</v>
      </c>
      <c r="J19" s="34">
        <f t="shared" si="2"/>
        <v>0</v>
      </c>
      <c r="K19" s="7" t="s">
        <v>15</v>
      </c>
      <c r="L19" s="34">
        <f t="shared" si="3"/>
        <v>0</v>
      </c>
      <c r="M19" s="8"/>
      <c r="N19" s="9"/>
      <c r="O19" s="10"/>
    </row>
    <row r="20" spans="2:15" ht="98.25" customHeight="1" x14ac:dyDescent="0.2">
      <c r="B20" s="2">
        <v>13</v>
      </c>
      <c r="C20" s="3" t="s">
        <v>33</v>
      </c>
      <c r="D20" s="4" t="s">
        <v>11</v>
      </c>
      <c r="E20" s="5" t="s">
        <v>15</v>
      </c>
      <c r="F20" s="32">
        <f t="shared" si="0"/>
        <v>6</v>
      </c>
      <c r="G20" s="6" t="s">
        <v>44</v>
      </c>
      <c r="H20" s="35">
        <f t="shared" si="1"/>
        <v>0</v>
      </c>
      <c r="I20" s="7" t="s">
        <v>44</v>
      </c>
      <c r="J20" s="34">
        <f t="shared" si="2"/>
        <v>0</v>
      </c>
      <c r="K20" s="7" t="s">
        <v>15</v>
      </c>
      <c r="L20" s="34">
        <f t="shared" si="3"/>
        <v>6</v>
      </c>
      <c r="M20" s="8"/>
      <c r="N20" s="9"/>
      <c r="O20" s="10"/>
    </row>
    <row r="21" spans="2:15" ht="125.25" customHeight="1" x14ac:dyDescent="0.2">
      <c r="B21" s="2">
        <v>14</v>
      </c>
      <c r="C21" s="11" t="s">
        <v>21</v>
      </c>
      <c r="D21" s="4" t="s">
        <v>11</v>
      </c>
      <c r="E21" s="5" t="s">
        <v>15</v>
      </c>
      <c r="F21" s="32">
        <f t="shared" si="0"/>
        <v>6</v>
      </c>
      <c r="G21" s="6" t="s">
        <v>44</v>
      </c>
      <c r="H21" s="35">
        <f t="shared" si="1"/>
        <v>0</v>
      </c>
      <c r="I21" s="7" t="s">
        <v>44</v>
      </c>
      <c r="J21" s="34">
        <f t="shared" si="2"/>
        <v>0</v>
      </c>
      <c r="K21" s="7" t="s">
        <v>14</v>
      </c>
      <c r="L21" s="34">
        <f t="shared" si="3"/>
        <v>3</v>
      </c>
      <c r="M21" s="12"/>
      <c r="N21" s="13"/>
    </row>
    <row r="22" spans="2:15" ht="95.25" customHeight="1" x14ac:dyDescent="0.2">
      <c r="B22" s="2">
        <v>15</v>
      </c>
      <c r="C22" s="3" t="s">
        <v>39</v>
      </c>
      <c r="D22" s="4" t="s">
        <v>11</v>
      </c>
      <c r="E22" s="5" t="s">
        <v>15</v>
      </c>
      <c r="F22" s="32">
        <f t="shared" si="0"/>
        <v>6</v>
      </c>
      <c r="G22" s="6" t="s">
        <v>44</v>
      </c>
      <c r="H22" s="35">
        <f t="shared" si="1"/>
        <v>0</v>
      </c>
      <c r="I22" s="7" t="s">
        <v>44</v>
      </c>
      <c r="J22" s="34">
        <f t="shared" si="2"/>
        <v>0</v>
      </c>
      <c r="K22" s="7" t="s">
        <v>15</v>
      </c>
      <c r="L22" s="34">
        <f>K22*D22</f>
        <v>6</v>
      </c>
      <c r="M22" s="12"/>
      <c r="N22" s="13"/>
    </row>
    <row r="23" spans="2:15" ht="117.75" customHeight="1" x14ac:dyDescent="0.2">
      <c r="B23" s="2">
        <v>16</v>
      </c>
      <c r="C23" s="3" t="s">
        <v>34</v>
      </c>
      <c r="D23" s="4" t="s">
        <v>11</v>
      </c>
      <c r="E23" s="5" t="s">
        <v>14</v>
      </c>
      <c r="F23" s="32">
        <f t="shared" si="0"/>
        <v>3</v>
      </c>
      <c r="G23" s="6" t="s">
        <v>14</v>
      </c>
      <c r="H23" s="35">
        <f t="shared" si="1"/>
        <v>3</v>
      </c>
      <c r="I23" s="7" t="s">
        <v>14</v>
      </c>
      <c r="J23" s="34">
        <f t="shared" si="2"/>
        <v>3</v>
      </c>
      <c r="K23" s="7" t="s">
        <v>14</v>
      </c>
      <c r="L23" s="34">
        <f t="shared" si="3"/>
        <v>3</v>
      </c>
      <c r="M23" s="12"/>
      <c r="N23" s="13"/>
    </row>
    <row r="24" spans="2:15" ht="80.25" hidden="1" customHeight="1" x14ac:dyDescent="0.2">
      <c r="B24" s="2">
        <v>4</v>
      </c>
      <c r="C24" s="14" t="s">
        <v>22</v>
      </c>
      <c r="D24" s="15" t="s">
        <v>15</v>
      </c>
      <c r="E24" s="5"/>
      <c r="F24" s="32">
        <f t="shared" si="0"/>
        <v>0</v>
      </c>
      <c r="G24" s="6"/>
      <c r="H24" s="35">
        <f t="shared" si="1"/>
        <v>0</v>
      </c>
      <c r="I24" s="7"/>
      <c r="J24" s="34">
        <f t="shared" si="2"/>
        <v>0</v>
      </c>
      <c r="K24" s="7"/>
      <c r="L24" s="34">
        <f t="shared" si="3"/>
        <v>0</v>
      </c>
      <c r="M24" s="16"/>
      <c r="N24" s="13"/>
    </row>
    <row r="25" spans="2:15" ht="90" hidden="1" customHeight="1" x14ac:dyDescent="0.2">
      <c r="B25" s="2">
        <v>5</v>
      </c>
      <c r="C25" s="14" t="s">
        <v>23</v>
      </c>
      <c r="D25" s="4" t="s">
        <v>11</v>
      </c>
      <c r="E25" s="5"/>
      <c r="F25" s="32">
        <f t="shared" si="0"/>
        <v>0</v>
      </c>
      <c r="G25" s="6"/>
      <c r="H25" s="35">
        <f t="shared" si="1"/>
        <v>0</v>
      </c>
      <c r="I25" s="7"/>
      <c r="J25" s="34">
        <f t="shared" si="2"/>
        <v>0</v>
      </c>
      <c r="K25" s="7"/>
      <c r="L25" s="34">
        <f t="shared" si="3"/>
        <v>0</v>
      </c>
      <c r="M25" s="16"/>
      <c r="N25" s="13"/>
    </row>
    <row r="26" spans="2:15" x14ac:dyDescent="0.2">
      <c r="B26" s="2"/>
      <c r="C26" s="17"/>
      <c r="D26" s="4"/>
      <c r="E26" s="5"/>
      <c r="F26" s="32">
        <f t="shared" si="0"/>
        <v>0</v>
      </c>
      <c r="G26" s="6" t="s">
        <v>44</v>
      </c>
      <c r="H26" s="35">
        <f t="shared" si="1"/>
        <v>0</v>
      </c>
      <c r="I26" s="7"/>
      <c r="J26" s="34">
        <f t="shared" si="2"/>
        <v>0</v>
      </c>
      <c r="K26" s="7" t="s">
        <v>44</v>
      </c>
      <c r="L26" s="34">
        <f t="shared" si="3"/>
        <v>0</v>
      </c>
      <c r="M26" s="16"/>
      <c r="N26" s="13"/>
    </row>
    <row r="27" spans="2:15" ht="17.25" customHeight="1" x14ac:dyDescent="0.2">
      <c r="B27" s="2"/>
      <c r="C27" s="30" t="s">
        <v>36</v>
      </c>
      <c r="D27" s="4"/>
      <c r="E27" s="5"/>
      <c r="F27" s="32">
        <f t="shared" si="0"/>
        <v>0</v>
      </c>
      <c r="G27" s="6" t="s">
        <v>44</v>
      </c>
      <c r="H27" s="35">
        <f t="shared" si="1"/>
        <v>0</v>
      </c>
      <c r="I27" s="7"/>
      <c r="J27" s="34">
        <f t="shared" si="2"/>
        <v>0</v>
      </c>
      <c r="K27" s="7" t="s">
        <v>44</v>
      </c>
      <c r="L27" s="34">
        <f t="shared" si="3"/>
        <v>0</v>
      </c>
      <c r="M27" s="16"/>
      <c r="N27" s="13"/>
    </row>
    <row r="28" spans="2:15" ht="121.5" customHeight="1" x14ac:dyDescent="0.2">
      <c r="B28" s="2">
        <v>17</v>
      </c>
      <c r="C28" s="3" t="s">
        <v>37</v>
      </c>
      <c r="D28" s="4" t="s">
        <v>11</v>
      </c>
      <c r="E28" s="5" t="s">
        <v>15</v>
      </c>
      <c r="F28" s="32">
        <f t="shared" si="0"/>
        <v>6</v>
      </c>
      <c r="G28" s="6" t="s">
        <v>44</v>
      </c>
      <c r="H28" s="35">
        <f t="shared" si="1"/>
        <v>0</v>
      </c>
      <c r="I28" s="7"/>
      <c r="J28" s="34">
        <f t="shared" si="2"/>
        <v>0</v>
      </c>
      <c r="K28" s="7" t="s">
        <v>11</v>
      </c>
      <c r="L28" s="34">
        <f t="shared" si="3"/>
        <v>9</v>
      </c>
      <c r="M28" s="16"/>
      <c r="N28" s="13"/>
    </row>
    <row r="29" spans="2:15" ht="123.75" customHeight="1" x14ac:dyDescent="0.2">
      <c r="B29" s="2">
        <v>18</v>
      </c>
      <c r="C29" s="3" t="s">
        <v>38</v>
      </c>
      <c r="D29" s="4" t="s">
        <v>11</v>
      </c>
      <c r="E29" s="5" t="s">
        <v>44</v>
      </c>
      <c r="F29" s="32">
        <f t="shared" si="0"/>
        <v>0</v>
      </c>
      <c r="G29" s="6" t="s">
        <v>44</v>
      </c>
      <c r="H29" s="35">
        <f t="shared" si="1"/>
        <v>0</v>
      </c>
      <c r="I29" s="7"/>
      <c r="J29" s="34">
        <f t="shared" si="2"/>
        <v>0</v>
      </c>
      <c r="K29" s="7" t="s">
        <v>14</v>
      </c>
      <c r="L29" s="34">
        <f t="shared" si="3"/>
        <v>3</v>
      </c>
      <c r="M29" s="16"/>
      <c r="N29" s="13"/>
    </row>
    <row r="30" spans="2:15" ht="15" customHeight="1" x14ac:dyDescent="0.2">
      <c r="I30" s="36"/>
      <c r="J30" s="36"/>
      <c r="K30" s="36"/>
      <c r="L30" s="36"/>
      <c r="M30" s="36"/>
    </row>
    <row r="31" spans="2:15" x14ac:dyDescent="0.2">
      <c r="I31" s="37"/>
      <c r="J31" s="37"/>
      <c r="K31" s="37"/>
      <c r="L31" s="37"/>
      <c r="M31" s="37"/>
    </row>
    <row r="32" spans="2:15" x14ac:dyDescent="0.2">
      <c r="I32" s="37"/>
      <c r="J32" s="37"/>
      <c r="K32" s="37"/>
      <c r="L32" s="37"/>
      <c r="M32" s="37"/>
    </row>
    <row r="33" spans="2:13" x14ac:dyDescent="0.2">
      <c r="I33" s="37"/>
      <c r="J33" s="37"/>
      <c r="K33" s="37"/>
      <c r="L33" s="37"/>
      <c r="M33" s="37"/>
    </row>
    <row r="34" spans="2:13" x14ac:dyDescent="0.2">
      <c r="I34" s="37"/>
      <c r="J34" s="37"/>
      <c r="K34" s="37"/>
      <c r="L34" s="37"/>
      <c r="M34" s="37"/>
    </row>
    <row r="35" spans="2:13" x14ac:dyDescent="0.2">
      <c r="I35" s="38"/>
      <c r="J35" s="38"/>
      <c r="K35" s="38"/>
      <c r="L35" s="38"/>
      <c r="M35" s="38"/>
    </row>
    <row r="36" spans="2:13" x14ac:dyDescent="0.2">
      <c r="B36" s="2"/>
      <c r="C36" s="20"/>
      <c r="D36" s="21" t="s">
        <v>3</v>
      </c>
      <c r="E36" s="22"/>
      <c r="F36" s="33">
        <f>SUM(F6:F35)</f>
        <v>74</v>
      </c>
      <c r="G36" s="22"/>
      <c r="H36" s="33">
        <f>SUM(H6:H35)</f>
        <v>27</v>
      </c>
      <c r="I36" s="22"/>
      <c r="J36" s="34">
        <f>SUM(J6:J35)</f>
        <v>24</v>
      </c>
      <c r="K36" s="22"/>
      <c r="L36" s="34">
        <f>SUM(L6:L35)</f>
        <v>74</v>
      </c>
      <c r="M36" s="23"/>
    </row>
    <row r="37" spans="2:13" x14ac:dyDescent="0.2">
      <c r="B37" s="2"/>
      <c r="C37" s="20"/>
      <c r="D37" s="24"/>
      <c r="E37" s="24"/>
      <c r="F37" s="24"/>
      <c r="G37" s="25"/>
      <c r="H37" s="25"/>
      <c r="I37" s="24"/>
      <c r="J37" s="24"/>
      <c r="K37" s="24"/>
      <c r="L37" s="24"/>
      <c r="M37" s="23"/>
    </row>
    <row r="38" spans="2:13" x14ac:dyDescent="0.2">
      <c r="B38" s="259" t="s">
        <v>4</v>
      </c>
      <c r="C38" s="260"/>
      <c r="D38" s="260"/>
      <c r="E38" s="260"/>
      <c r="F38" s="260"/>
      <c r="G38" s="260"/>
      <c r="H38" s="260"/>
      <c r="I38" s="260"/>
      <c r="J38" s="260"/>
      <c r="K38" s="260"/>
      <c r="L38" s="260"/>
      <c r="M38" s="261"/>
    </row>
    <row r="39" spans="2:13" x14ac:dyDescent="0.2">
      <c r="B39" s="262" t="s">
        <v>9</v>
      </c>
      <c r="C39" s="263"/>
      <c r="D39" s="264"/>
      <c r="E39" s="264"/>
      <c r="F39" s="264"/>
      <c r="G39" s="264"/>
      <c r="H39" s="264"/>
      <c r="I39" s="264"/>
      <c r="J39" s="264"/>
      <c r="K39" s="264"/>
      <c r="L39" s="264"/>
      <c r="M39" s="265"/>
    </row>
    <row r="40" spans="2:13" x14ac:dyDescent="0.2">
      <c r="B40" s="266" t="s">
        <v>5</v>
      </c>
      <c r="C40" s="267"/>
      <c r="D40" s="264"/>
      <c r="E40" s="264"/>
      <c r="F40" s="264"/>
      <c r="G40" s="264"/>
      <c r="H40" s="264"/>
      <c r="I40" s="264"/>
      <c r="J40" s="264"/>
      <c r="K40" s="264"/>
      <c r="L40" s="264"/>
      <c r="M40" s="265"/>
    </row>
    <row r="41" spans="2:13" ht="12" thickBot="1" x14ac:dyDescent="0.25">
      <c r="B41" s="268" t="s">
        <v>6</v>
      </c>
      <c r="C41" s="269"/>
      <c r="D41" s="270"/>
      <c r="E41" s="270"/>
      <c r="F41" s="270"/>
      <c r="G41" s="270"/>
      <c r="H41" s="270"/>
      <c r="I41" s="270"/>
      <c r="J41" s="270"/>
      <c r="K41" s="270"/>
      <c r="L41" s="270"/>
      <c r="M41" s="271"/>
    </row>
    <row r="42" spans="2:13" x14ac:dyDescent="0.2">
      <c r="B42" s="254" t="s">
        <v>7</v>
      </c>
      <c r="C42" s="254"/>
      <c r="D42" s="254"/>
      <c r="E42" s="254"/>
      <c r="F42" s="254"/>
      <c r="G42" s="254"/>
      <c r="H42" s="254"/>
      <c r="I42" s="254"/>
      <c r="J42" s="254"/>
      <c r="K42" s="254"/>
      <c r="L42" s="254"/>
      <c r="M42" s="254"/>
    </row>
  </sheetData>
  <mergeCells count="22">
    <mergeCell ref="B1:M1"/>
    <mergeCell ref="B2:B4"/>
    <mergeCell ref="C2:C4"/>
    <mergeCell ref="D2:D4"/>
    <mergeCell ref="M2:M4"/>
    <mergeCell ref="E3:E4"/>
    <mergeCell ref="G3:G4"/>
    <mergeCell ref="I3:I4"/>
    <mergeCell ref="J3:J4"/>
    <mergeCell ref="K3:K4"/>
    <mergeCell ref="B42:M42"/>
    <mergeCell ref="L3:L4"/>
    <mergeCell ref="F3:F4"/>
    <mergeCell ref="E2:L2"/>
    <mergeCell ref="H3:H4"/>
    <mergeCell ref="B38:M38"/>
    <mergeCell ref="B39:C39"/>
    <mergeCell ref="D39:M39"/>
    <mergeCell ref="B40:C40"/>
    <mergeCell ref="D40:M40"/>
    <mergeCell ref="B41:C41"/>
    <mergeCell ref="D41:M41"/>
  </mergeCells>
  <pageMargins left="0.25" right="0.25" top="0.25" bottom="0.25" header="0.3" footer="0.3"/>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860ED-E09F-4FC0-B6C3-F2C166BDFCE1}">
  <dimension ref="B2:U22"/>
  <sheetViews>
    <sheetView tabSelected="1" zoomScaleNormal="100" workbookViewId="0">
      <selection activeCell="C6" sqref="C6"/>
    </sheetView>
  </sheetViews>
  <sheetFormatPr defaultColWidth="15.7109375" defaultRowHeight="15" x14ac:dyDescent="0.25"/>
  <cols>
    <col min="1" max="1" width="2.7109375" customWidth="1"/>
    <col min="2" max="2" width="4.42578125" bestFit="1" customWidth="1"/>
    <col min="3" max="3" width="90.5703125" customWidth="1"/>
    <col min="4" max="4" width="13.5703125" customWidth="1"/>
    <col min="9" max="9" width="15.7109375" style="149"/>
    <col min="11" max="11" width="15.7109375" style="149"/>
    <col min="15" max="18" width="15.7109375" style="90"/>
    <col min="19" max="19" width="29.28515625" customWidth="1"/>
  </cols>
  <sheetData>
    <row r="2" spans="2:21" ht="15.75" thickBot="1" x14ac:dyDescent="0.3">
      <c r="B2" s="119"/>
      <c r="C2" s="89" t="s">
        <v>88</v>
      </c>
      <c r="D2" s="119"/>
      <c r="E2" s="119"/>
      <c r="F2" s="119"/>
      <c r="G2" s="119"/>
      <c r="H2" s="119"/>
      <c r="I2" s="87"/>
      <c r="J2" s="119"/>
      <c r="K2" s="87"/>
      <c r="L2" s="119"/>
      <c r="M2" s="119"/>
      <c r="N2" s="119"/>
      <c r="O2" s="119"/>
      <c r="P2" s="119"/>
      <c r="Q2" s="119"/>
      <c r="R2" s="119"/>
      <c r="S2" s="119"/>
      <c r="T2" s="90"/>
      <c r="U2" s="90"/>
    </row>
    <row r="3" spans="2:21" x14ac:dyDescent="0.25">
      <c r="B3" s="273" t="s">
        <v>0</v>
      </c>
      <c r="C3" s="275" t="s">
        <v>1</v>
      </c>
      <c r="D3" s="277" t="s">
        <v>10</v>
      </c>
      <c r="E3" s="257" t="s">
        <v>8</v>
      </c>
      <c r="F3" s="257"/>
      <c r="G3" s="257"/>
      <c r="H3" s="257"/>
      <c r="I3" s="257"/>
      <c r="J3" s="257"/>
      <c r="K3" s="257"/>
      <c r="L3" s="257"/>
      <c r="M3" s="114"/>
      <c r="N3" s="114"/>
      <c r="O3" s="168"/>
      <c r="P3" s="168"/>
      <c r="Q3" s="168"/>
      <c r="R3" s="168"/>
      <c r="S3" s="279" t="s">
        <v>2</v>
      </c>
      <c r="T3" s="90"/>
      <c r="U3" s="90"/>
    </row>
    <row r="4" spans="2:21" x14ac:dyDescent="0.25">
      <c r="B4" s="274"/>
      <c r="C4" s="276"/>
      <c r="D4" s="278"/>
      <c r="E4" s="256" t="s">
        <v>104</v>
      </c>
      <c r="F4" s="256" t="s">
        <v>99</v>
      </c>
      <c r="G4" s="287" t="s">
        <v>124</v>
      </c>
      <c r="H4" s="287" t="s">
        <v>98</v>
      </c>
      <c r="I4" s="288" t="s">
        <v>123</v>
      </c>
      <c r="J4" s="283" t="s">
        <v>97</v>
      </c>
      <c r="K4" s="285" t="s">
        <v>122</v>
      </c>
      <c r="L4" s="285" t="s">
        <v>96</v>
      </c>
      <c r="M4" s="286" t="s">
        <v>120</v>
      </c>
      <c r="N4" s="286" t="s">
        <v>95</v>
      </c>
      <c r="O4" s="289" t="s">
        <v>121</v>
      </c>
      <c r="P4" s="289" t="s">
        <v>113</v>
      </c>
      <c r="Q4" s="290" t="s">
        <v>110</v>
      </c>
      <c r="R4" s="290" t="s">
        <v>114</v>
      </c>
      <c r="S4" s="280"/>
      <c r="T4" s="90"/>
      <c r="U4" s="90"/>
    </row>
    <row r="5" spans="2:21" ht="20.25" customHeight="1" x14ac:dyDescent="0.25">
      <c r="B5" s="274"/>
      <c r="C5" s="276"/>
      <c r="D5" s="278"/>
      <c r="E5" s="256"/>
      <c r="F5" s="256"/>
      <c r="G5" s="287"/>
      <c r="H5" s="287"/>
      <c r="I5" s="288"/>
      <c r="J5" s="284"/>
      <c r="K5" s="285"/>
      <c r="L5" s="285"/>
      <c r="M5" s="286"/>
      <c r="N5" s="286"/>
      <c r="O5" s="289"/>
      <c r="P5" s="289"/>
      <c r="Q5" s="290"/>
      <c r="R5" s="290"/>
      <c r="S5" s="280"/>
      <c r="T5" s="90"/>
      <c r="U5" s="90"/>
    </row>
    <row r="6" spans="2:21" ht="56.25" x14ac:dyDescent="0.25">
      <c r="B6" s="86">
        <v>1.2</v>
      </c>
      <c r="C6" s="123" t="s">
        <v>116</v>
      </c>
      <c r="D6" s="15" t="s">
        <v>11</v>
      </c>
      <c r="E6" s="95" t="s">
        <v>44</v>
      </c>
      <c r="F6" s="108">
        <f>D6*E6</f>
        <v>0</v>
      </c>
      <c r="G6" s="96" t="s">
        <v>15</v>
      </c>
      <c r="H6" s="111">
        <f>D6*G6</f>
        <v>6</v>
      </c>
      <c r="I6" s="144"/>
      <c r="J6" s="110">
        <f>SUM(D6*I6)</f>
        <v>0</v>
      </c>
      <c r="K6" s="163"/>
      <c r="L6" s="116">
        <f>D6*K6</f>
        <v>0</v>
      </c>
      <c r="M6" s="117"/>
      <c r="N6" s="118">
        <f>D6*M6</f>
        <v>0</v>
      </c>
      <c r="O6" s="170"/>
      <c r="P6" s="169">
        <f>D6*O6</f>
        <v>0</v>
      </c>
      <c r="Q6" s="172"/>
      <c r="R6" s="171">
        <f>D6*Q6</f>
        <v>0</v>
      </c>
      <c r="S6" s="98"/>
      <c r="T6" s="99"/>
      <c r="U6" s="100"/>
    </row>
    <row r="7" spans="2:21" ht="45" x14ac:dyDescent="0.25">
      <c r="B7" s="86">
        <v>1.3</v>
      </c>
      <c r="C7" s="123" t="s">
        <v>199</v>
      </c>
      <c r="D7" s="15" t="s">
        <v>11</v>
      </c>
      <c r="E7" s="95"/>
      <c r="F7" s="108">
        <f t="shared" ref="F7:F12" si="0">D7*E7</f>
        <v>0</v>
      </c>
      <c r="G7" s="96"/>
      <c r="H7" s="111">
        <f t="shared" ref="H7:H12" si="1">D7*G7</f>
        <v>0</v>
      </c>
      <c r="I7" s="144"/>
      <c r="J7" s="110">
        <f t="shared" ref="J7:J12" si="2">SUM(D7*I7)</f>
        <v>0</v>
      </c>
      <c r="K7" s="163"/>
      <c r="L7" s="116">
        <f t="shared" ref="L7:L12" si="3">D7*K7</f>
        <v>0</v>
      </c>
      <c r="M7" s="117"/>
      <c r="N7" s="118">
        <f t="shared" ref="N7:N12" si="4">D7*M7</f>
        <v>0</v>
      </c>
      <c r="O7" s="170"/>
      <c r="P7" s="169">
        <f t="shared" ref="P7:P12" si="5">D7*O7</f>
        <v>0</v>
      </c>
      <c r="Q7" s="172"/>
      <c r="R7" s="171">
        <f t="shared" ref="R7:R12" si="6">D7*Q7</f>
        <v>0</v>
      </c>
      <c r="S7" s="98"/>
      <c r="T7" s="99"/>
      <c r="U7" s="100"/>
    </row>
    <row r="8" spans="2:21" ht="45" x14ac:dyDescent="0.25">
      <c r="B8" s="92">
        <v>1.4</v>
      </c>
      <c r="C8" s="93" t="s">
        <v>117</v>
      </c>
      <c r="D8" s="94" t="s">
        <v>14</v>
      </c>
      <c r="E8" s="95"/>
      <c r="F8" s="108">
        <f t="shared" si="0"/>
        <v>0</v>
      </c>
      <c r="G8" s="96"/>
      <c r="H8" s="111">
        <f t="shared" si="1"/>
        <v>0</v>
      </c>
      <c r="I8" s="144"/>
      <c r="J8" s="110">
        <f t="shared" si="2"/>
        <v>0</v>
      </c>
      <c r="K8" s="163"/>
      <c r="L8" s="116">
        <f t="shared" si="3"/>
        <v>0</v>
      </c>
      <c r="M8" s="117"/>
      <c r="N8" s="118">
        <f t="shared" si="4"/>
        <v>0</v>
      </c>
      <c r="O8" s="170"/>
      <c r="P8" s="169">
        <f t="shared" si="5"/>
        <v>0</v>
      </c>
      <c r="Q8" s="172"/>
      <c r="R8" s="171">
        <f t="shared" si="6"/>
        <v>0</v>
      </c>
      <c r="S8" s="98"/>
      <c r="T8" s="99"/>
      <c r="U8" s="100"/>
    </row>
    <row r="9" spans="2:21" s="90" customFormat="1" ht="45" x14ac:dyDescent="0.25">
      <c r="B9" s="92" t="s">
        <v>196</v>
      </c>
      <c r="C9" s="93" t="s">
        <v>118</v>
      </c>
      <c r="D9" s="94" t="s">
        <v>15</v>
      </c>
      <c r="E9" s="95"/>
      <c r="F9" s="108">
        <f t="shared" si="0"/>
        <v>0</v>
      </c>
      <c r="G9" s="96"/>
      <c r="H9" s="111">
        <f t="shared" si="1"/>
        <v>0</v>
      </c>
      <c r="I9" s="144"/>
      <c r="J9" s="110">
        <f t="shared" si="2"/>
        <v>0</v>
      </c>
      <c r="K9" s="163"/>
      <c r="L9" s="116">
        <f t="shared" si="3"/>
        <v>0</v>
      </c>
      <c r="M9" s="117"/>
      <c r="N9" s="118">
        <f t="shared" si="4"/>
        <v>0</v>
      </c>
      <c r="O9" s="170"/>
      <c r="P9" s="169">
        <f t="shared" si="5"/>
        <v>0</v>
      </c>
      <c r="Q9" s="172"/>
      <c r="R9" s="171">
        <f t="shared" si="6"/>
        <v>0</v>
      </c>
      <c r="S9" s="98"/>
      <c r="T9" s="99"/>
      <c r="U9" s="100"/>
    </row>
    <row r="10" spans="2:21" ht="56.25" x14ac:dyDescent="0.25">
      <c r="B10" s="92" t="s">
        <v>197</v>
      </c>
      <c r="C10" s="93" t="s">
        <v>198</v>
      </c>
      <c r="D10" s="94" t="s">
        <v>11</v>
      </c>
      <c r="E10" s="95"/>
      <c r="F10" s="108">
        <f t="shared" si="0"/>
        <v>0</v>
      </c>
      <c r="G10" s="96"/>
      <c r="H10" s="111">
        <f t="shared" si="1"/>
        <v>0</v>
      </c>
      <c r="I10" s="144"/>
      <c r="J10" s="110">
        <f t="shared" si="2"/>
        <v>0</v>
      </c>
      <c r="K10" s="163"/>
      <c r="L10" s="116">
        <f t="shared" si="3"/>
        <v>0</v>
      </c>
      <c r="M10" s="117"/>
      <c r="N10" s="118">
        <f t="shared" si="4"/>
        <v>0</v>
      </c>
      <c r="O10" s="170"/>
      <c r="P10" s="169">
        <f t="shared" si="5"/>
        <v>0</v>
      </c>
      <c r="Q10" s="172"/>
      <c r="R10" s="171">
        <f t="shared" si="6"/>
        <v>0</v>
      </c>
      <c r="S10" s="98"/>
      <c r="T10" s="99"/>
      <c r="U10" s="100"/>
    </row>
    <row r="11" spans="2:21" ht="45" x14ac:dyDescent="0.25">
      <c r="B11" s="92">
        <v>1.6</v>
      </c>
      <c r="C11" s="93" t="s">
        <v>176</v>
      </c>
      <c r="D11" s="94" t="s">
        <v>14</v>
      </c>
      <c r="E11" s="95"/>
      <c r="F11" s="108">
        <f t="shared" si="0"/>
        <v>0</v>
      </c>
      <c r="G11" s="96"/>
      <c r="H11" s="111">
        <f t="shared" si="1"/>
        <v>0</v>
      </c>
      <c r="I11" s="144"/>
      <c r="J11" s="110">
        <f t="shared" si="2"/>
        <v>0</v>
      </c>
      <c r="K11" s="163"/>
      <c r="L11" s="116">
        <f t="shared" si="3"/>
        <v>0</v>
      </c>
      <c r="M11" s="117"/>
      <c r="N11" s="118">
        <f t="shared" si="4"/>
        <v>0</v>
      </c>
      <c r="O11" s="170"/>
      <c r="P11" s="169">
        <f t="shared" si="5"/>
        <v>0</v>
      </c>
      <c r="Q11" s="172"/>
      <c r="R11" s="171">
        <f t="shared" si="6"/>
        <v>0</v>
      </c>
      <c r="S11" s="98"/>
      <c r="T11" s="99"/>
      <c r="U11" s="100"/>
    </row>
    <row r="12" spans="2:21" ht="78.75" x14ac:dyDescent="0.25">
      <c r="B12" s="92">
        <v>1.7</v>
      </c>
      <c r="C12" s="93" t="s">
        <v>119</v>
      </c>
      <c r="D12" s="94" t="s">
        <v>11</v>
      </c>
      <c r="E12" s="95"/>
      <c r="F12" s="108">
        <f t="shared" si="0"/>
        <v>0</v>
      </c>
      <c r="G12" s="96"/>
      <c r="H12" s="111">
        <f t="shared" si="1"/>
        <v>0</v>
      </c>
      <c r="I12" s="144"/>
      <c r="J12" s="110">
        <f t="shared" si="2"/>
        <v>0</v>
      </c>
      <c r="K12" s="163"/>
      <c r="L12" s="116">
        <f t="shared" si="3"/>
        <v>0</v>
      </c>
      <c r="M12" s="117"/>
      <c r="N12" s="118">
        <f t="shared" si="4"/>
        <v>0</v>
      </c>
      <c r="O12" s="170"/>
      <c r="P12" s="169">
        <f t="shared" si="5"/>
        <v>0</v>
      </c>
      <c r="Q12" s="172"/>
      <c r="R12" s="171">
        <f t="shared" si="6"/>
        <v>0</v>
      </c>
      <c r="S12" s="107"/>
      <c r="T12" s="99"/>
      <c r="U12" s="100"/>
    </row>
    <row r="13" spans="2:21" x14ac:dyDescent="0.25">
      <c r="B13" s="90"/>
      <c r="C13" s="90"/>
      <c r="D13" s="90"/>
      <c r="E13" s="90"/>
      <c r="F13" s="90"/>
      <c r="G13" s="90"/>
      <c r="H13" s="90"/>
      <c r="I13" s="145"/>
      <c r="J13" s="112"/>
      <c r="K13" s="145"/>
      <c r="L13" s="112"/>
      <c r="M13" s="112"/>
      <c r="N13" s="112"/>
      <c r="O13" s="112"/>
      <c r="P13" s="112"/>
      <c r="Q13" s="112"/>
      <c r="R13" s="112"/>
      <c r="S13" s="112"/>
      <c r="T13" s="90"/>
      <c r="U13" s="90"/>
    </row>
    <row r="14" spans="2:21" x14ac:dyDescent="0.25">
      <c r="B14" s="90"/>
      <c r="C14" s="90"/>
      <c r="D14" s="90"/>
      <c r="E14" s="90"/>
      <c r="F14" s="90"/>
      <c r="G14" s="90"/>
      <c r="H14" s="90"/>
      <c r="I14" s="146"/>
      <c r="J14" s="113"/>
      <c r="K14" s="146"/>
      <c r="L14" s="113"/>
      <c r="M14" s="113"/>
      <c r="N14" s="113"/>
      <c r="O14" s="113"/>
      <c r="P14" s="113"/>
      <c r="Q14" s="113"/>
      <c r="R14" s="113"/>
      <c r="S14" s="113"/>
      <c r="T14" s="88"/>
      <c r="U14" s="88"/>
    </row>
    <row r="15" spans="2:21" x14ac:dyDescent="0.25">
      <c r="B15" s="92"/>
      <c r="C15" s="101"/>
      <c r="D15" s="102" t="s">
        <v>3</v>
      </c>
      <c r="E15" s="103"/>
      <c r="F15" s="109">
        <f>SUM(F6:F12)</f>
        <v>0</v>
      </c>
      <c r="G15" s="103"/>
      <c r="H15" s="109">
        <f>SUM(H6:H12)</f>
        <v>6</v>
      </c>
      <c r="I15" s="147"/>
      <c r="J15" s="109">
        <f>SUM(J6:J12)</f>
        <v>0</v>
      </c>
      <c r="K15" s="147"/>
      <c r="L15" s="109">
        <f>SUM(L6:L12)</f>
        <v>0</v>
      </c>
      <c r="M15" s="103"/>
      <c r="N15" s="109">
        <f>SUM(N6:N12)</f>
        <v>0</v>
      </c>
      <c r="O15" s="103"/>
      <c r="P15" s="109">
        <f>SUM(P6:P12)</f>
        <v>0</v>
      </c>
      <c r="Q15" s="103"/>
      <c r="R15" s="109">
        <f>SUM(R6:R12)</f>
        <v>0</v>
      </c>
      <c r="S15" s="104"/>
      <c r="T15" s="88"/>
      <c r="U15" s="88"/>
    </row>
    <row r="16" spans="2:21" x14ac:dyDescent="0.25">
      <c r="B16" s="92"/>
      <c r="C16" s="101"/>
      <c r="D16" s="105"/>
      <c r="E16" s="105"/>
      <c r="F16" s="105"/>
      <c r="G16" s="106"/>
      <c r="H16" s="106"/>
      <c r="I16" s="148"/>
      <c r="J16" s="105"/>
      <c r="K16" s="148"/>
      <c r="L16" s="105"/>
      <c r="M16" s="105"/>
      <c r="N16" s="105"/>
      <c r="O16" s="105"/>
      <c r="P16" s="105"/>
      <c r="Q16" s="105"/>
      <c r="R16" s="105"/>
      <c r="S16" s="104"/>
      <c r="T16" s="88"/>
      <c r="U16" s="88"/>
    </row>
    <row r="17" spans="2:21" x14ac:dyDescent="0.25">
      <c r="B17" s="259" t="s">
        <v>4</v>
      </c>
      <c r="C17" s="260"/>
      <c r="D17" s="260"/>
      <c r="E17" s="260"/>
      <c r="F17" s="260"/>
      <c r="G17" s="260"/>
      <c r="H17" s="260"/>
      <c r="I17" s="260"/>
      <c r="J17" s="260"/>
      <c r="K17" s="260"/>
      <c r="L17" s="260"/>
      <c r="M17" s="292"/>
      <c r="N17" s="292"/>
      <c r="O17" s="292"/>
      <c r="P17" s="292"/>
      <c r="Q17" s="292"/>
      <c r="R17" s="292"/>
      <c r="S17" s="261"/>
      <c r="T17" s="88"/>
      <c r="U17" s="88"/>
    </row>
    <row r="18" spans="2:21" x14ac:dyDescent="0.25">
      <c r="B18" s="262" t="s">
        <v>9</v>
      </c>
      <c r="C18" s="263"/>
      <c r="D18" s="264"/>
      <c r="E18" s="264"/>
      <c r="F18" s="264"/>
      <c r="G18" s="264"/>
      <c r="H18" s="264"/>
      <c r="I18" s="264"/>
      <c r="J18" s="264"/>
      <c r="K18" s="264"/>
      <c r="L18" s="264"/>
      <c r="M18" s="293"/>
      <c r="N18" s="293"/>
      <c r="O18" s="293"/>
      <c r="P18" s="293"/>
      <c r="Q18" s="293"/>
      <c r="R18" s="293"/>
      <c r="S18" s="265"/>
      <c r="T18" s="88"/>
      <c r="U18" s="88"/>
    </row>
    <row r="19" spans="2:21" x14ac:dyDescent="0.25">
      <c r="B19" s="266" t="s">
        <v>5</v>
      </c>
      <c r="C19" s="267"/>
      <c r="D19" s="264"/>
      <c r="E19" s="264"/>
      <c r="F19" s="264"/>
      <c r="G19" s="264"/>
      <c r="H19" s="264"/>
      <c r="I19" s="264"/>
      <c r="J19" s="264"/>
      <c r="K19" s="264"/>
      <c r="L19" s="264"/>
      <c r="M19" s="293"/>
      <c r="N19" s="293"/>
      <c r="O19" s="293"/>
      <c r="P19" s="293"/>
      <c r="Q19" s="293"/>
      <c r="R19" s="293"/>
      <c r="S19" s="265"/>
      <c r="T19" s="88"/>
      <c r="U19" s="88"/>
    </row>
    <row r="20" spans="2:21" x14ac:dyDescent="0.25">
      <c r="B20" s="266" t="s">
        <v>5</v>
      </c>
      <c r="C20" s="267"/>
      <c r="D20" s="264"/>
      <c r="E20" s="264"/>
      <c r="F20" s="264"/>
      <c r="G20" s="264"/>
      <c r="H20" s="264"/>
      <c r="I20" s="264"/>
      <c r="J20" s="264"/>
      <c r="K20" s="264"/>
      <c r="L20" s="264"/>
      <c r="M20" s="293"/>
      <c r="N20" s="293"/>
      <c r="O20" s="293"/>
      <c r="P20" s="293"/>
      <c r="Q20" s="293"/>
      <c r="R20" s="293"/>
      <c r="S20" s="265"/>
      <c r="T20" s="88"/>
      <c r="U20" s="88"/>
    </row>
    <row r="21" spans="2:21" ht="15.75" thickBot="1" x14ac:dyDescent="0.3">
      <c r="B21" s="268" t="s">
        <v>87</v>
      </c>
      <c r="C21" s="269"/>
      <c r="D21" s="270"/>
      <c r="E21" s="270"/>
      <c r="F21" s="270"/>
      <c r="G21" s="270"/>
      <c r="H21" s="270"/>
      <c r="I21" s="270"/>
      <c r="J21" s="270"/>
      <c r="K21" s="270"/>
      <c r="L21" s="270"/>
      <c r="M21" s="294"/>
      <c r="N21" s="294"/>
      <c r="O21" s="294"/>
      <c r="P21" s="294"/>
      <c r="Q21" s="294"/>
      <c r="R21" s="294"/>
      <c r="S21" s="271"/>
      <c r="T21" s="88"/>
      <c r="U21" s="88"/>
    </row>
    <row r="22" spans="2:21" x14ac:dyDescent="0.25">
      <c r="B22" s="291"/>
      <c r="C22" s="291"/>
      <c r="D22" s="291"/>
      <c r="E22" s="291"/>
      <c r="F22" s="291"/>
      <c r="G22" s="291"/>
      <c r="H22" s="291"/>
      <c r="I22" s="291"/>
      <c r="J22" s="291"/>
      <c r="K22" s="291"/>
      <c r="L22" s="291"/>
      <c r="M22" s="291"/>
      <c r="N22" s="291"/>
      <c r="O22" s="291"/>
      <c r="P22" s="291"/>
      <c r="Q22" s="291"/>
      <c r="R22" s="291"/>
      <c r="S22" s="291"/>
      <c r="T22" s="88"/>
      <c r="U22" s="88"/>
    </row>
  </sheetData>
  <mergeCells count="29">
    <mergeCell ref="B22:S22"/>
    <mergeCell ref="L4:L5"/>
    <mergeCell ref="F4:F5"/>
    <mergeCell ref="H4:H5"/>
    <mergeCell ref="B17:S17"/>
    <mergeCell ref="B18:C18"/>
    <mergeCell ref="D18:S18"/>
    <mergeCell ref="B19:C19"/>
    <mergeCell ref="D19:S19"/>
    <mergeCell ref="B21:C21"/>
    <mergeCell ref="D21:S21"/>
    <mergeCell ref="B20:C20"/>
    <mergeCell ref="D20:S20"/>
    <mergeCell ref="B3:B5"/>
    <mergeCell ref="C3:C5"/>
    <mergeCell ref="D3:D5"/>
    <mergeCell ref="S3:S5"/>
    <mergeCell ref="E4:E5"/>
    <mergeCell ref="J4:J5"/>
    <mergeCell ref="K4:K5"/>
    <mergeCell ref="M4:M5"/>
    <mergeCell ref="G4:G5"/>
    <mergeCell ref="I4:I5"/>
    <mergeCell ref="E3:L3"/>
    <mergeCell ref="O4:O5"/>
    <mergeCell ref="P4:P5"/>
    <mergeCell ref="Q4:Q5"/>
    <mergeCell ref="R4:R5"/>
    <mergeCell ref="N4:N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0875B-A24B-47EE-9135-008B7749709F}">
  <dimension ref="B1:R88"/>
  <sheetViews>
    <sheetView zoomScaleNormal="100" workbookViewId="0">
      <pane xSplit="5" ySplit="4" topLeftCell="F77" activePane="bottomRight" state="frozen"/>
      <selection pane="topRight" activeCell="F1" sqref="F1"/>
      <selection pane="bottomLeft" activeCell="A5" sqref="A5"/>
      <selection pane="bottomRight" activeCell="B79" sqref="B79"/>
    </sheetView>
  </sheetViews>
  <sheetFormatPr defaultColWidth="8.85546875" defaultRowHeight="11.25" x14ac:dyDescent="0.2"/>
  <cols>
    <col min="1" max="1" width="2" style="91" customWidth="1"/>
    <col min="2" max="2" width="6" style="91" customWidth="1"/>
    <col min="3" max="3" width="18.42578125" style="159" bestFit="1" customWidth="1"/>
    <col min="4" max="4" width="47.42578125" style="66" customWidth="1"/>
    <col min="5" max="5" width="16" style="91" customWidth="1"/>
    <col min="6" max="6" width="10.42578125" style="136" customWidth="1"/>
    <col min="7" max="7" width="10.28515625" style="91" customWidth="1"/>
    <col min="8" max="8" width="13.28515625" style="136" customWidth="1"/>
    <col min="9" max="10" width="10.28515625" style="91" customWidth="1"/>
    <col min="11" max="11" width="10" style="91" customWidth="1"/>
    <col min="12" max="12" width="9.140625" style="91" customWidth="1"/>
    <col min="13" max="13" width="9.7109375" style="91" customWidth="1"/>
    <col min="14" max="14" width="9.140625" style="136" customWidth="1"/>
    <col min="15" max="15" width="9.7109375" style="91" customWidth="1"/>
    <col min="16" max="16" width="40.7109375" style="143" customWidth="1"/>
    <col min="17" max="16384" width="8.85546875" style="91"/>
  </cols>
  <sheetData>
    <row r="1" spans="2:18" ht="12" thickBot="1" x14ac:dyDescent="0.25">
      <c r="B1" s="46" t="s">
        <v>59</v>
      </c>
      <c r="C1" s="46"/>
      <c r="D1" s="64"/>
      <c r="E1" s="46"/>
      <c r="F1" s="184"/>
      <c r="G1" s="46"/>
      <c r="H1" s="184"/>
      <c r="I1" s="46"/>
      <c r="J1" s="46"/>
      <c r="K1" s="46"/>
      <c r="L1" s="46"/>
      <c r="M1" s="46"/>
      <c r="N1" s="184"/>
      <c r="O1" s="46"/>
      <c r="P1" s="137"/>
    </row>
    <row r="2" spans="2:18" ht="48" customHeight="1" x14ac:dyDescent="0.2">
      <c r="B2" s="47"/>
      <c r="C2" s="41"/>
      <c r="D2" s="65"/>
      <c r="E2" s="48" t="s">
        <v>50</v>
      </c>
      <c r="F2" s="295" t="s">
        <v>54</v>
      </c>
      <c r="G2" s="296"/>
      <c r="H2" s="296"/>
      <c r="I2" s="296"/>
      <c r="J2" s="296"/>
      <c r="K2" s="296"/>
      <c r="L2" s="296"/>
      <c r="M2" s="296"/>
      <c r="N2" s="296"/>
      <c r="O2" s="297"/>
      <c r="P2" s="150" t="s">
        <v>2</v>
      </c>
    </row>
    <row r="3" spans="2:18" ht="51" customHeight="1" x14ac:dyDescent="0.2">
      <c r="B3" s="51" t="s">
        <v>0</v>
      </c>
      <c r="C3" s="157" t="s">
        <v>51</v>
      </c>
      <c r="D3" s="167" t="s">
        <v>1</v>
      </c>
      <c r="E3" s="45" t="s">
        <v>49</v>
      </c>
      <c r="F3" s="154" t="s">
        <v>52</v>
      </c>
      <c r="G3" s="49" t="s">
        <v>53</v>
      </c>
      <c r="H3" s="151" t="s">
        <v>125</v>
      </c>
      <c r="I3" s="50" t="s">
        <v>127</v>
      </c>
      <c r="J3" s="43" t="s">
        <v>126</v>
      </c>
      <c r="K3" s="43" t="s">
        <v>90</v>
      </c>
      <c r="L3" s="44" t="s">
        <v>89</v>
      </c>
      <c r="M3" s="44" t="s">
        <v>91</v>
      </c>
      <c r="N3" s="131" t="s">
        <v>100</v>
      </c>
      <c r="O3" s="121" t="s">
        <v>101</v>
      </c>
      <c r="P3" s="138"/>
    </row>
    <row r="4" spans="2:18" ht="15" customHeight="1" x14ac:dyDescent="0.2">
      <c r="B4" s="58" t="s">
        <v>204</v>
      </c>
      <c r="C4" s="158"/>
      <c r="D4" s="124"/>
      <c r="E4" s="125"/>
      <c r="F4" s="132"/>
      <c r="G4" s="125"/>
      <c r="H4" s="132"/>
      <c r="I4" s="125"/>
      <c r="J4" s="125"/>
      <c r="K4" s="125"/>
      <c r="L4" s="125"/>
      <c r="M4" s="125"/>
      <c r="N4" s="132"/>
      <c r="O4" s="125"/>
      <c r="P4" s="139"/>
    </row>
    <row r="5" spans="2:18" s="27" customFormat="1" ht="45" x14ac:dyDescent="0.2">
      <c r="B5" s="28" t="s">
        <v>206</v>
      </c>
      <c r="C5" s="188" t="s">
        <v>60</v>
      </c>
      <c r="D5" s="189" t="s">
        <v>135</v>
      </c>
      <c r="E5" s="94" t="s">
        <v>11</v>
      </c>
      <c r="F5" s="155"/>
      <c r="G5" s="108">
        <f>F5*E5</f>
        <v>0</v>
      </c>
      <c r="H5" s="152"/>
      <c r="I5" s="111">
        <f>H5*E5</f>
        <v>0</v>
      </c>
      <c r="J5" s="97"/>
      <c r="K5" s="110">
        <f>J5*E5</f>
        <v>0</v>
      </c>
      <c r="L5" s="115"/>
      <c r="M5" s="116">
        <f>L5*E5</f>
        <v>0</v>
      </c>
      <c r="N5" s="133"/>
      <c r="O5" s="118">
        <f>E5*N5</f>
        <v>0</v>
      </c>
      <c r="P5" s="175"/>
    </row>
    <row r="6" spans="2:18" ht="56.25" x14ac:dyDescent="0.2">
      <c r="B6" s="92" t="s">
        <v>207</v>
      </c>
      <c r="C6" s="188" t="s">
        <v>60</v>
      </c>
      <c r="D6" s="189" t="s">
        <v>136</v>
      </c>
      <c r="E6" s="94" t="s">
        <v>15</v>
      </c>
      <c r="F6" s="155"/>
      <c r="G6" s="108">
        <f>F6*E6</f>
        <v>0</v>
      </c>
      <c r="H6" s="152"/>
      <c r="I6" s="111">
        <f>H6*E6</f>
        <v>0</v>
      </c>
      <c r="J6" s="97"/>
      <c r="K6" s="110">
        <f>J6*E6</f>
        <v>0</v>
      </c>
      <c r="L6" s="115"/>
      <c r="M6" s="116">
        <f>L6*E6</f>
        <v>0</v>
      </c>
      <c r="N6" s="133"/>
      <c r="O6" s="118">
        <f t="shared" ref="O6:O71" si="0">E6*N6</f>
        <v>0</v>
      </c>
      <c r="P6" s="129"/>
      <c r="Q6" s="99"/>
      <c r="R6" s="100"/>
    </row>
    <row r="7" spans="2:18" ht="61.5" customHeight="1" x14ac:dyDescent="0.2">
      <c r="B7" s="92" t="s">
        <v>208</v>
      </c>
      <c r="C7" s="188" t="s">
        <v>60</v>
      </c>
      <c r="D7" s="189" t="s">
        <v>137</v>
      </c>
      <c r="E7" s="94" t="s">
        <v>11</v>
      </c>
      <c r="F7" s="155"/>
      <c r="G7" s="108">
        <f>F7*E7</f>
        <v>0</v>
      </c>
      <c r="H7" s="152"/>
      <c r="I7" s="111">
        <f>H7*E7</f>
        <v>0</v>
      </c>
      <c r="J7" s="97"/>
      <c r="K7" s="110">
        <f>J7*E7</f>
        <v>0</v>
      </c>
      <c r="L7" s="115"/>
      <c r="M7" s="116">
        <f>L7*E7</f>
        <v>0</v>
      </c>
      <c r="N7" s="133"/>
      <c r="O7" s="118">
        <f t="shared" si="0"/>
        <v>0</v>
      </c>
      <c r="P7" s="129"/>
      <c r="Q7" s="99"/>
      <c r="R7" s="100"/>
    </row>
    <row r="8" spans="2:18" ht="56.25" x14ac:dyDescent="0.2">
      <c r="B8" s="92" t="s">
        <v>209</v>
      </c>
      <c r="C8" s="188" t="s">
        <v>60</v>
      </c>
      <c r="D8" s="189" t="s">
        <v>138</v>
      </c>
      <c r="E8" s="94" t="s">
        <v>11</v>
      </c>
      <c r="F8" s="155"/>
      <c r="G8" s="108">
        <f t="shared" ref="G8:G42" si="1">F8*E8</f>
        <v>0</v>
      </c>
      <c r="H8" s="152"/>
      <c r="I8" s="111">
        <f t="shared" ref="I8:I42" si="2">H8*E8</f>
        <v>0</v>
      </c>
      <c r="J8" s="97"/>
      <c r="K8" s="110">
        <f t="shared" ref="K8:K42" si="3">J8*E8</f>
        <v>0</v>
      </c>
      <c r="L8" s="115"/>
      <c r="M8" s="116">
        <f t="shared" ref="M8:M42" si="4">L8*E8</f>
        <v>0</v>
      </c>
      <c r="N8" s="133"/>
      <c r="O8" s="118">
        <f t="shared" si="0"/>
        <v>0</v>
      </c>
      <c r="P8" s="130"/>
      <c r="Q8" s="99"/>
      <c r="R8" s="100"/>
    </row>
    <row r="9" spans="2:18" ht="72" customHeight="1" x14ac:dyDescent="0.2">
      <c r="B9" s="92" t="s">
        <v>210</v>
      </c>
      <c r="C9" s="190" t="s">
        <v>139</v>
      </c>
      <c r="D9" s="191" t="s">
        <v>140</v>
      </c>
      <c r="E9" s="94" t="s">
        <v>15</v>
      </c>
      <c r="F9" s="155"/>
      <c r="G9" s="108">
        <f t="shared" si="1"/>
        <v>0</v>
      </c>
      <c r="H9" s="152"/>
      <c r="I9" s="111">
        <f t="shared" si="2"/>
        <v>0</v>
      </c>
      <c r="J9" s="97"/>
      <c r="K9" s="110">
        <f t="shared" si="3"/>
        <v>0</v>
      </c>
      <c r="L9" s="115"/>
      <c r="M9" s="116">
        <f t="shared" si="4"/>
        <v>0</v>
      </c>
      <c r="N9" s="133"/>
      <c r="O9" s="118">
        <f t="shared" si="0"/>
        <v>0</v>
      </c>
      <c r="P9" s="129"/>
      <c r="Q9" s="99"/>
      <c r="R9" s="100"/>
    </row>
    <row r="10" spans="2:18" ht="67.5" x14ac:dyDescent="0.2">
      <c r="B10" s="92" t="s">
        <v>211</v>
      </c>
      <c r="C10" s="190" t="s">
        <v>139</v>
      </c>
      <c r="D10" s="192" t="s">
        <v>141</v>
      </c>
      <c r="E10" s="94" t="s">
        <v>11</v>
      </c>
      <c r="F10" s="155"/>
      <c r="G10" s="108">
        <v>0</v>
      </c>
      <c r="H10" s="152"/>
      <c r="I10" s="111">
        <v>0</v>
      </c>
      <c r="J10" s="97"/>
      <c r="K10" s="110">
        <v>0</v>
      </c>
      <c r="L10" s="115"/>
      <c r="M10" s="116">
        <v>0</v>
      </c>
      <c r="N10" s="133"/>
      <c r="O10" s="118">
        <f t="shared" si="0"/>
        <v>0</v>
      </c>
      <c r="P10" s="129"/>
      <c r="Q10" s="99"/>
      <c r="R10" s="100"/>
    </row>
    <row r="11" spans="2:18" ht="67.5" x14ac:dyDescent="0.2">
      <c r="B11" s="86" t="s">
        <v>212</v>
      </c>
      <c r="C11" s="193" t="s">
        <v>139</v>
      </c>
      <c r="D11" s="194" t="s">
        <v>142</v>
      </c>
      <c r="E11" s="15" t="s">
        <v>15</v>
      </c>
      <c r="F11" s="155"/>
      <c r="G11" s="108">
        <f t="shared" ref="G11" si="5">F11*E11</f>
        <v>0</v>
      </c>
      <c r="H11" s="152"/>
      <c r="I11" s="111">
        <f t="shared" ref="I11" si="6">H11*E11</f>
        <v>0</v>
      </c>
      <c r="J11" s="97"/>
      <c r="K11" s="110">
        <f t="shared" ref="K11" si="7">J11*E11</f>
        <v>0</v>
      </c>
      <c r="L11" s="115"/>
      <c r="M11" s="116">
        <f t="shared" ref="M11" si="8">L11*E11</f>
        <v>0</v>
      </c>
      <c r="N11" s="133"/>
      <c r="O11" s="118">
        <f t="shared" ref="O11" si="9">E11*N11</f>
        <v>0</v>
      </c>
      <c r="P11" s="140"/>
      <c r="Q11" s="13"/>
    </row>
    <row r="12" spans="2:18" ht="72.75" customHeight="1" x14ac:dyDescent="0.2">
      <c r="B12" s="92" t="s">
        <v>213</v>
      </c>
      <c r="C12" s="190" t="s">
        <v>139</v>
      </c>
      <c r="D12" s="194" t="s">
        <v>185</v>
      </c>
      <c r="E12" s="94" t="s">
        <v>15</v>
      </c>
      <c r="F12" s="155"/>
      <c r="G12" s="108">
        <f t="shared" si="1"/>
        <v>0</v>
      </c>
      <c r="H12" s="152"/>
      <c r="I12" s="111">
        <f t="shared" si="2"/>
        <v>0</v>
      </c>
      <c r="J12" s="97"/>
      <c r="K12" s="110">
        <f t="shared" si="3"/>
        <v>0</v>
      </c>
      <c r="L12" s="115"/>
      <c r="M12" s="116">
        <f t="shared" si="4"/>
        <v>0</v>
      </c>
      <c r="N12" s="133"/>
      <c r="O12" s="118">
        <f t="shared" si="0"/>
        <v>0</v>
      </c>
      <c r="P12" s="140"/>
      <c r="Q12" s="13"/>
    </row>
    <row r="13" spans="2:18" ht="63" customHeight="1" x14ac:dyDescent="0.2">
      <c r="B13" s="86" t="s">
        <v>214</v>
      </c>
      <c r="C13" s="193" t="s">
        <v>139</v>
      </c>
      <c r="D13" s="194" t="s">
        <v>184</v>
      </c>
      <c r="E13" s="15" t="s">
        <v>15</v>
      </c>
      <c r="F13" s="155"/>
      <c r="G13" s="108">
        <f t="shared" ref="G13" si="10">F13*E13</f>
        <v>0</v>
      </c>
      <c r="H13" s="152"/>
      <c r="I13" s="111">
        <f t="shared" ref="I13" si="11">H13*E13</f>
        <v>0</v>
      </c>
      <c r="J13" s="97"/>
      <c r="K13" s="110">
        <f t="shared" ref="K13" si="12">J13*E13</f>
        <v>0</v>
      </c>
      <c r="L13" s="115"/>
      <c r="M13" s="116">
        <f t="shared" ref="M13" si="13">L13*E13</f>
        <v>0</v>
      </c>
      <c r="N13" s="133"/>
      <c r="O13" s="118">
        <f t="shared" ref="O13" si="14">E13*N13</f>
        <v>0</v>
      </c>
      <c r="P13" s="140"/>
      <c r="Q13" s="13"/>
    </row>
    <row r="14" spans="2:18" ht="56.25" x14ac:dyDescent="0.2">
      <c r="B14" s="126" t="s">
        <v>215</v>
      </c>
      <c r="C14" s="195" t="s">
        <v>61</v>
      </c>
      <c r="D14" s="192" t="s">
        <v>143</v>
      </c>
      <c r="E14" s="94" t="s">
        <v>11</v>
      </c>
      <c r="F14" s="155"/>
      <c r="G14" s="108">
        <f t="shared" si="1"/>
        <v>0</v>
      </c>
      <c r="H14" s="152"/>
      <c r="I14" s="111">
        <f t="shared" si="2"/>
        <v>0</v>
      </c>
      <c r="J14" s="97"/>
      <c r="K14" s="110">
        <f t="shared" si="3"/>
        <v>0</v>
      </c>
      <c r="L14" s="115"/>
      <c r="M14" s="116">
        <f t="shared" si="4"/>
        <v>0</v>
      </c>
      <c r="N14" s="133"/>
      <c r="O14" s="118">
        <f t="shared" si="0"/>
        <v>0</v>
      </c>
      <c r="P14" s="129"/>
      <c r="Q14" s="99"/>
      <c r="R14" s="100"/>
    </row>
    <row r="15" spans="2:18" ht="78.75" x14ac:dyDescent="0.2">
      <c r="B15" s="176" t="s">
        <v>216</v>
      </c>
      <c r="C15" s="196" t="s">
        <v>61</v>
      </c>
      <c r="D15" s="192" t="s">
        <v>144</v>
      </c>
      <c r="E15" s="15" t="s">
        <v>11</v>
      </c>
      <c r="F15" s="155"/>
      <c r="G15" s="108">
        <f t="shared" ref="G15" si="15">F15*E15</f>
        <v>0</v>
      </c>
      <c r="H15" s="152"/>
      <c r="I15" s="111">
        <f t="shared" ref="I15" si="16">H15*E15</f>
        <v>0</v>
      </c>
      <c r="J15" s="97"/>
      <c r="K15" s="110">
        <f t="shared" ref="K15" si="17">J15*E15</f>
        <v>0</v>
      </c>
      <c r="L15" s="115"/>
      <c r="M15" s="116">
        <f t="shared" ref="M15" si="18">L15*E15</f>
        <v>0</v>
      </c>
      <c r="N15" s="133"/>
      <c r="O15" s="118">
        <f t="shared" ref="O15" si="19">E15*N15</f>
        <v>0</v>
      </c>
      <c r="P15" s="129"/>
      <c r="Q15" s="99"/>
      <c r="R15" s="100"/>
    </row>
    <row r="16" spans="2:18" ht="67.5" x14ac:dyDescent="0.2">
      <c r="B16" s="176" t="s">
        <v>217</v>
      </c>
      <c r="C16" s="196" t="s">
        <v>61</v>
      </c>
      <c r="D16" s="197" t="s">
        <v>145</v>
      </c>
      <c r="E16" s="15" t="s">
        <v>11</v>
      </c>
      <c r="F16" s="155"/>
      <c r="G16" s="108">
        <f t="shared" si="1"/>
        <v>0</v>
      </c>
      <c r="H16" s="152"/>
      <c r="I16" s="111">
        <f t="shared" si="2"/>
        <v>0</v>
      </c>
      <c r="J16" s="97"/>
      <c r="K16" s="110">
        <f t="shared" si="3"/>
        <v>0</v>
      </c>
      <c r="L16" s="115"/>
      <c r="M16" s="116">
        <f t="shared" si="4"/>
        <v>0</v>
      </c>
      <c r="N16" s="133"/>
      <c r="O16" s="118">
        <f t="shared" si="0"/>
        <v>0</v>
      </c>
      <c r="P16" s="129"/>
      <c r="Q16" s="99"/>
      <c r="R16" s="100"/>
    </row>
    <row r="17" spans="2:18" ht="45" x14ac:dyDescent="0.2">
      <c r="B17" s="176" t="s">
        <v>218</v>
      </c>
      <c r="C17" s="196" t="s">
        <v>61</v>
      </c>
      <c r="D17" s="198" t="s">
        <v>186</v>
      </c>
      <c r="E17" s="15" t="s">
        <v>11</v>
      </c>
      <c r="F17" s="155"/>
      <c r="G17" s="108">
        <f>F17*E17</f>
        <v>0</v>
      </c>
      <c r="H17" s="152"/>
      <c r="I17" s="111">
        <f>H17*E17</f>
        <v>0</v>
      </c>
      <c r="J17" s="97"/>
      <c r="K17" s="110">
        <f>J17*E17</f>
        <v>0</v>
      </c>
      <c r="L17" s="115"/>
      <c r="M17" s="116">
        <f>L17*E17</f>
        <v>0</v>
      </c>
      <c r="N17" s="133"/>
      <c r="O17" s="118">
        <f>E17*N17</f>
        <v>0</v>
      </c>
      <c r="P17" s="129"/>
      <c r="Q17" s="99"/>
      <c r="R17" s="100"/>
    </row>
    <row r="18" spans="2:18" ht="78.75" x14ac:dyDescent="0.2">
      <c r="B18" s="166">
        <v>2.4</v>
      </c>
      <c r="C18" s="52" t="s">
        <v>86</v>
      </c>
      <c r="D18" s="199" t="s">
        <v>187</v>
      </c>
      <c r="E18" s="94" t="s">
        <v>11</v>
      </c>
      <c r="F18" s="155"/>
      <c r="G18" s="108">
        <f>F18*E18</f>
        <v>0</v>
      </c>
      <c r="H18" s="152"/>
      <c r="I18" s="111">
        <f>H18*E18</f>
        <v>0</v>
      </c>
      <c r="J18" s="97"/>
      <c r="K18" s="110">
        <f>J18*E18</f>
        <v>0</v>
      </c>
      <c r="L18" s="115"/>
      <c r="M18" s="116">
        <f>L18*E18</f>
        <v>0</v>
      </c>
      <c r="N18" s="133"/>
      <c r="O18" s="118">
        <f>E18*N18</f>
        <v>0</v>
      </c>
      <c r="P18" s="140"/>
      <c r="Q18" s="13"/>
    </row>
    <row r="19" spans="2:18" ht="45" x14ac:dyDescent="0.2">
      <c r="B19" s="126" t="s">
        <v>219</v>
      </c>
      <c r="C19" s="63" t="s">
        <v>75</v>
      </c>
      <c r="D19" s="200" t="s">
        <v>128</v>
      </c>
      <c r="E19" s="94" t="s">
        <v>15</v>
      </c>
      <c r="F19" s="155"/>
      <c r="G19" s="108">
        <f>F19*E19</f>
        <v>0</v>
      </c>
      <c r="H19" s="152"/>
      <c r="I19" s="111">
        <f>H19*E19</f>
        <v>0</v>
      </c>
      <c r="J19" s="97"/>
      <c r="K19" s="110">
        <f>J19*E19</f>
        <v>0</v>
      </c>
      <c r="L19" s="115"/>
      <c r="M19" s="116">
        <f>L19*E19</f>
        <v>0</v>
      </c>
      <c r="N19" s="133"/>
      <c r="O19" s="118">
        <f>E19*N19</f>
        <v>0</v>
      </c>
      <c r="P19" s="140"/>
      <c r="Q19" s="13"/>
    </row>
    <row r="20" spans="2:18" ht="67.5" x14ac:dyDescent="0.2">
      <c r="B20" s="173" t="s">
        <v>220</v>
      </c>
      <c r="C20" s="17" t="s">
        <v>83</v>
      </c>
      <c r="D20" s="201" t="s">
        <v>146</v>
      </c>
      <c r="E20" s="94" t="s">
        <v>15</v>
      </c>
      <c r="F20" s="155"/>
      <c r="G20" s="108">
        <f t="shared" ref="G20" si="20">F20*E20</f>
        <v>0</v>
      </c>
      <c r="H20" s="152"/>
      <c r="I20" s="111">
        <f t="shared" ref="I20" si="21">H20*E20</f>
        <v>0</v>
      </c>
      <c r="J20" s="97"/>
      <c r="K20" s="110">
        <f t="shared" ref="K20" si="22">J20*E20</f>
        <v>0</v>
      </c>
      <c r="L20" s="115"/>
      <c r="M20" s="116">
        <f t="shared" ref="M20" si="23">L20*E20</f>
        <v>0</v>
      </c>
      <c r="N20" s="133"/>
      <c r="O20" s="118">
        <f>E20*N20</f>
        <v>0</v>
      </c>
      <c r="P20" s="140"/>
      <c r="Q20" s="13"/>
    </row>
    <row r="21" spans="2:18" ht="56.25" x14ac:dyDescent="0.2">
      <c r="B21" s="176" t="s">
        <v>221</v>
      </c>
      <c r="C21" s="179" t="s">
        <v>83</v>
      </c>
      <c r="D21" s="202" t="s">
        <v>188</v>
      </c>
      <c r="E21" s="15" t="s">
        <v>15</v>
      </c>
      <c r="F21" s="155"/>
      <c r="G21" s="108">
        <f t="shared" ref="G21" si="24">F21*E21</f>
        <v>0</v>
      </c>
      <c r="H21" s="152"/>
      <c r="I21" s="111">
        <f t="shared" ref="I21" si="25">H21*E21</f>
        <v>0</v>
      </c>
      <c r="J21" s="97"/>
      <c r="K21" s="110">
        <f t="shared" ref="K21" si="26">J21*E21</f>
        <v>0</v>
      </c>
      <c r="L21" s="115"/>
      <c r="M21" s="116">
        <f t="shared" ref="M21" si="27">L21*E21</f>
        <v>0</v>
      </c>
      <c r="N21" s="133"/>
      <c r="O21" s="118">
        <f>E21*N21</f>
        <v>0</v>
      </c>
      <c r="P21" s="140"/>
      <c r="Q21" s="13"/>
    </row>
    <row r="22" spans="2:18" ht="34.5" thickBot="1" x14ac:dyDescent="0.25">
      <c r="B22" s="176" t="s">
        <v>222</v>
      </c>
      <c r="C22" s="164" t="s">
        <v>62</v>
      </c>
      <c r="D22" s="203" t="s">
        <v>129</v>
      </c>
      <c r="E22" s="15" t="s">
        <v>11</v>
      </c>
      <c r="F22" s="155"/>
      <c r="G22" s="108">
        <f>F22*E22</f>
        <v>0</v>
      </c>
      <c r="H22" s="152"/>
      <c r="I22" s="111">
        <f>H22*E22</f>
        <v>0</v>
      </c>
      <c r="J22" s="97"/>
      <c r="K22" s="110">
        <f>J22*E22</f>
        <v>0</v>
      </c>
      <c r="L22" s="115"/>
      <c r="M22" s="116">
        <f>L22*E22</f>
        <v>0</v>
      </c>
      <c r="N22" s="133"/>
      <c r="O22" s="118">
        <f t="shared" si="0"/>
        <v>0</v>
      </c>
      <c r="P22" s="129"/>
      <c r="Q22" s="99"/>
      <c r="R22" s="100"/>
    </row>
    <row r="23" spans="2:18" ht="45" x14ac:dyDescent="0.2">
      <c r="B23" s="176" t="s">
        <v>223</v>
      </c>
      <c r="C23" s="180" t="s">
        <v>62</v>
      </c>
      <c r="D23" s="204" t="s">
        <v>132</v>
      </c>
      <c r="E23" s="15" t="s">
        <v>14</v>
      </c>
      <c r="F23" s="155"/>
      <c r="G23" s="108">
        <f>F23*E23</f>
        <v>0</v>
      </c>
      <c r="H23" s="152"/>
      <c r="I23" s="111">
        <f>H23*E23</f>
        <v>0</v>
      </c>
      <c r="J23" s="97"/>
      <c r="K23" s="110">
        <f>J23*E23</f>
        <v>0</v>
      </c>
      <c r="L23" s="115"/>
      <c r="M23" s="116">
        <f>L23*E23</f>
        <v>0</v>
      </c>
      <c r="N23" s="133"/>
      <c r="O23" s="118">
        <f t="shared" si="0"/>
        <v>0</v>
      </c>
      <c r="P23" s="129"/>
      <c r="Q23" s="99"/>
      <c r="R23" s="100"/>
    </row>
    <row r="24" spans="2:18" ht="45" x14ac:dyDescent="0.2">
      <c r="B24" s="176" t="s">
        <v>224</v>
      </c>
      <c r="C24" s="181" t="s">
        <v>63</v>
      </c>
      <c r="D24" s="205" t="s">
        <v>130</v>
      </c>
      <c r="E24" s="182" t="s">
        <v>11</v>
      </c>
      <c r="F24" s="155"/>
      <c r="G24" s="108">
        <f t="shared" ref="G24" si="28">F24*E24</f>
        <v>0</v>
      </c>
      <c r="H24" s="152"/>
      <c r="I24" s="111">
        <f t="shared" ref="I24" si="29">H24*E24</f>
        <v>0</v>
      </c>
      <c r="J24" s="97"/>
      <c r="K24" s="110">
        <f t="shared" ref="K24" si="30">J24*E24</f>
        <v>0</v>
      </c>
      <c r="L24" s="115"/>
      <c r="M24" s="116">
        <f t="shared" ref="M24" si="31">L24*E24</f>
        <v>0</v>
      </c>
      <c r="N24" s="133"/>
      <c r="O24" s="118">
        <f t="shared" ref="O24" si="32">E24*N24</f>
        <v>0</v>
      </c>
      <c r="P24" s="129"/>
      <c r="Q24" s="99"/>
      <c r="R24" s="100"/>
    </row>
    <row r="25" spans="2:18" ht="45" x14ac:dyDescent="0.2">
      <c r="B25" s="173" t="s">
        <v>225</v>
      </c>
      <c r="C25" s="174" t="s">
        <v>63</v>
      </c>
      <c r="D25" s="206" t="s">
        <v>131</v>
      </c>
      <c r="E25" s="53" t="s">
        <v>11</v>
      </c>
      <c r="F25" s="155"/>
      <c r="G25" s="108">
        <f t="shared" ref="G25:G27" si="33">F25*E25</f>
        <v>0</v>
      </c>
      <c r="H25" s="152"/>
      <c r="I25" s="111">
        <f t="shared" ref="I25:I27" si="34">H25*E25</f>
        <v>0</v>
      </c>
      <c r="J25" s="97"/>
      <c r="K25" s="110">
        <f t="shared" ref="K25:K27" si="35">J25*E25</f>
        <v>0</v>
      </c>
      <c r="L25" s="115"/>
      <c r="M25" s="116">
        <f t="shared" ref="M25:M27" si="36">L25*E25</f>
        <v>0</v>
      </c>
      <c r="N25" s="133"/>
      <c r="O25" s="118">
        <f t="shared" si="0"/>
        <v>0</v>
      </c>
      <c r="P25" s="129"/>
      <c r="Q25" s="99"/>
      <c r="R25" s="100"/>
    </row>
    <row r="26" spans="2:18" ht="56.25" x14ac:dyDescent="0.2">
      <c r="B26" s="126" t="s">
        <v>226</v>
      </c>
      <c r="C26" s="52" t="s">
        <v>64</v>
      </c>
      <c r="D26" s="206" t="s">
        <v>133</v>
      </c>
      <c r="E26" s="94" t="s">
        <v>11</v>
      </c>
      <c r="F26" s="155"/>
      <c r="G26" s="108">
        <f t="shared" ref="G26" si="37">F26*E26</f>
        <v>0</v>
      </c>
      <c r="H26" s="152"/>
      <c r="I26" s="111">
        <f t="shared" ref="I26" si="38">H26*E26</f>
        <v>0</v>
      </c>
      <c r="J26" s="97"/>
      <c r="K26" s="110">
        <f t="shared" ref="K26" si="39">J26*E26</f>
        <v>0</v>
      </c>
      <c r="L26" s="115"/>
      <c r="M26" s="116">
        <f t="shared" ref="M26" si="40">L26*E26</f>
        <v>0</v>
      </c>
      <c r="N26" s="133"/>
      <c r="O26" s="118">
        <f t="shared" si="0"/>
        <v>0</v>
      </c>
      <c r="P26" s="129"/>
      <c r="Q26" s="99"/>
      <c r="R26" s="100"/>
    </row>
    <row r="27" spans="2:18" ht="45" x14ac:dyDescent="0.2">
      <c r="B27" s="176" t="s">
        <v>227</v>
      </c>
      <c r="C27" s="164" t="s">
        <v>64</v>
      </c>
      <c r="D27" s="205" t="s">
        <v>134</v>
      </c>
      <c r="E27" s="15" t="s">
        <v>11</v>
      </c>
      <c r="F27" s="155"/>
      <c r="G27" s="108">
        <f t="shared" si="33"/>
        <v>0</v>
      </c>
      <c r="H27" s="152"/>
      <c r="I27" s="111">
        <f t="shared" si="34"/>
        <v>0</v>
      </c>
      <c r="J27" s="97"/>
      <c r="K27" s="110">
        <f t="shared" si="35"/>
        <v>0</v>
      </c>
      <c r="L27" s="115"/>
      <c r="M27" s="116">
        <f t="shared" si="36"/>
        <v>0</v>
      </c>
      <c r="N27" s="133"/>
      <c r="O27" s="118">
        <f t="shared" si="0"/>
        <v>0</v>
      </c>
      <c r="P27" s="129"/>
      <c r="Q27" s="99"/>
      <c r="R27" s="100"/>
    </row>
    <row r="28" spans="2:18" ht="67.5" x14ac:dyDescent="0.2">
      <c r="B28" s="176" t="s">
        <v>228</v>
      </c>
      <c r="C28" s="164" t="s">
        <v>55</v>
      </c>
      <c r="D28" s="205" t="s">
        <v>147</v>
      </c>
      <c r="E28" s="15" t="s">
        <v>11</v>
      </c>
      <c r="F28" s="155"/>
      <c r="G28" s="108">
        <f t="shared" si="1"/>
        <v>0</v>
      </c>
      <c r="H28" s="152"/>
      <c r="I28" s="111">
        <f t="shared" si="2"/>
        <v>0</v>
      </c>
      <c r="J28" s="97"/>
      <c r="K28" s="110">
        <f t="shared" si="3"/>
        <v>0</v>
      </c>
      <c r="L28" s="115"/>
      <c r="M28" s="116">
        <f t="shared" si="4"/>
        <v>0</v>
      </c>
      <c r="N28" s="133"/>
      <c r="O28" s="118">
        <f t="shared" si="0"/>
        <v>0</v>
      </c>
      <c r="P28" s="130"/>
      <c r="Q28" s="13"/>
    </row>
    <row r="29" spans="2:18" ht="45" x14ac:dyDescent="0.2">
      <c r="B29" s="176" t="s">
        <v>229</v>
      </c>
      <c r="C29" s="164" t="s">
        <v>55</v>
      </c>
      <c r="D29" s="231" t="s">
        <v>171</v>
      </c>
      <c r="E29" s="15" t="s">
        <v>11</v>
      </c>
      <c r="F29" s="155"/>
      <c r="G29" s="108">
        <f t="shared" ref="G29" si="41">F29*E29</f>
        <v>0</v>
      </c>
      <c r="H29" s="152"/>
      <c r="I29" s="111">
        <f t="shared" ref="I29" si="42">H29*E29</f>
        <v>0</v>
      </c>
      <c r="J29" s="97"/>
      <c r="K29" s="110">
        <f t="shared" ref="K29" si="43">J29*E29</f>
        <v>0</v>
      </c>
      <c r="L29" s="115"/>
      <c r="M29" s="116">
        <f>L29*E29</f>
        <v>0</v>
      </c>
      <c r="N29" s="133"/>
      <c r="O29" s="118">
        <f t="shared" ref="O29" si="44">E29*N29</f>
        <v>0</v>
      </c>
      <c r="P29" s="130"/>
      <c r="Q29" s="13"/>
    </row>
    <row r="30" spans="2:18" ht="56.25" x14ac:dyDescent="0.2">
      <c r="B30" s="126" t="s">
        <v>230</v>
      </c>
      <c r="C30" s="52" t="s">
        <v>55</v>
      </c>
      <c r="D30" s="206" t="s">
        <v>148</v>
      </c>
      <c r="E30" s="94" t="s">
        <v>11</v>
      </c>
      <c r="F30" s="155"/>
      <c r="G30" s="108">
        <f t="shared" si="1"/>
        <v>0</v>
      </c>
      <c r="H30" s="152"/>
      <c r="I30" s="111">
        <f t="shared" si="2"/>
        <v>0</v>
      </c>
      <c r="J30" s="97"/>
      <c r="K30" s="110">
        <f t="shared" si="3"/>
        <v>0</v>
      </c>
      <c r="L30" s="115"/>
      <c r="M30" s="116">
        <f>L30*E30</f>
        <v>0</v>
      </c>
      <c r="N30" s="133"/>
      <c r="O30" s="118">
        <f t="shared" si="0"/>
        <v>0</v>
      </c>
      <c r="P30" s="130"/>
      <c r="Q30" s="13"/>
    </row>
    <row r="31" spans="2:18" ht="56.25" x14ac:dyDescent="0.2">
      <c r="B31" s="126" t="s">
        <v>231</v>
      </c>
      <c r="C31" s="52" t="s">
        <v>55</v>
      </c>
      <c r="D31" s="200" t="s">
        <v>189</v>
      </c>
      <c r="E31" s="94" t="s">
        <v>11</v>
      </c>
      <c r="F31" s="155"/>
      <c r="G31" s="108">
        <f>F31*E31</f>
        <v>0</v>
      </c>
      <c r="H31" s="152"/>
      <c r="I31" s="111">
        <f>H31*E31</f>
        <v>0</v>
      </c>
      <c r="J31" s="97"/>
      <c r="K31" s="110">
        <f>J31*E31</f>
        <v>0</v>
      </c>
      <c r="L31" s="115"/>
      <c r="M31" s="116">
        <f>L31*E31</f>
        <v>0</v>
      </c>
      <c r="N31" s="133"/>
      <c r="O31" s="118">
        <f>E31*N31</f>
        <v>0</v>
      </c>
      <c r="P31" s="140"/>
      <c r="Q31" s="13"/>
    </row>
    <row r="32" spans="2:18" ht="45" x14ac:dyDescent="0.2">
      <c r="B32" s="126" t="s">
        <v>232</v>
      </c>
      <c r="C32" s="164" t="s">
        <v>55</v>
      </c>
      <c r="D32" s="205" t="s">
        <v>149</v>
      </c>
      <c r="E32" s="15" t="s">
        <v>11</v>
      </c>
      <c r="F32" s="155"/>
      <c r="G32" s="108">
        <f t="shared" si="1"/>
        <v>0</v>
      </c>
      <c r="H32" s="152"/>
      <c r="I32" s="111">
        <f t="shared" si="2"/>
        <v>0</v>
      </c>
      <c r="J32" s="97"/>
      <c r="K32" s="110">
        <f t="shared" si="3"/>
        <v>0</v>
      </c>
      <c r="L32" s="115"/>
      <c r="M32" s="116">
        <f t="shared" si="4"/>
        <v>0</v>
      </c>
      <c r="N32" s="133"/>
      <c r="O32" s="118">
        <f t="shared" si="0"/>
        <v>0</v>
      </c>
      <c r="P32" s="140"/>
      <c r="Q32" s="13"/>
    </row>
    <row r="33" spans="2:17" ht="45" x14ac:dyDescent="0.2">
      <c r="B33" s="176" t="s">
        <v>233</v>
      </c>
      <c r="C33" s="193" t="s">
        <v>56</v>
      </c>
      <c r="D33" s="198" t="s">
        <v>150</v>
      </c>
      <c r="E33" s="15" t="s">
        <v>15</v>
      </c>
      <c r="F33" s="155"/>
      <c r="G33" s="108">
        <f t="shared" si="1"/>
        <v>0</v>
      </c>
      <c r="H33" s="152"/>
      <c r="I33" s="111">
        <f t="shared" si="2"/>
        <v>0</v>
      </c>
      <c r="J33" s="97"/>
      <c r="K33" s="110">
        <f t="shared" si="3"/>
        <v>0</v>
      </c>
      <c r="L33" s="115"/>
      <c r="M33" s="116">
        <f t="shared" si="4"/>
        <v>0</v>
      </c>
      <c r="N33" s="133"/>
      <c r="O33" s="118">
        <f t="shared" si="0"/>
        <v>0</v>
      </c>
      <c r="P33" s="140"/>
      <c r="Q33" s="13"/>
    </row>
    <row r="34" spans="2:17" ht="56.25" x14ac:dyDescent="0.2">
      <c r="B34" s="176" t="s">
        <v>234</v>
      </c>
      <c r="C34" s="193" t="s">
        <v>56</v>
      </c>
      <c r="D34" s="198" t="s">
        <v>190</v>
      </c>
      <c r="E34" s="15" t="s">
        <v>15</v>
      </c>
      <c r="F34" s="155"/>
      <c r="G34" s="108">
        <f t="shared" ref="G34" si="45">F34*E34</f>
        <v>0</v>
      </c>
      <c r="H34" s="152"/>
      <c r="I34" s="111">
        <f t="shared" ref="I34" si="46">H34*E34</f>
        <v>0</v>
      </c>
      <c r="J34" s="97"/>
      <c r="K34" s="110">
        <f t="shared" ref="K34" si="47">J34*E34</f>
        <v>0</v>
      </c>
      <c r="L34" s="115"/>
      <c r="M34" s="116">
        <f t="shared" ref="M34" si="48">L34*E34</f>
        <v>0</v>
      </c>
      <c r="N34" s="133"/>
      <c r="O34" s="118">
        <f t="shared" ref="O34" si="49">E34*N34</f>
        <v>0</v>
      </c>
      <c r="P34" s="140"/>
      <c r="Q34" s="13"/>
    </row>
    <row r="35" spans="2:17" ht="56.25" x14ac:dyDescent="0.2">
      <c r="B35" s="176" t="s">
        <v>235</v>
      </c>
      <c r="C35" s="193" t="s">
        <v>56</v>
      </c>
      <c r="D35" s="198" t="s">
        <v>191</v>
      </c>
      <c r="E35" s="15" t="s">
        <v>15</v>
      </c>
      <c r="F35" s="155"/>
      <c r="G35" s="108">
        <f t="shared" ref="G35" si="50">F35*E35</f>
        <v>0</v>
      </c>
      <c r="H35" s="152"/>
      <c r="I35" s="111">
        <f t="shared" ref="I35" si="51">H35*E35</f>
        <v>0</v>
      </c>
      <c r="J35" s="97"/>
      <c r="K35" s="110">
        <f t="shared" ref="K35" si="52">J35*E35</f>
        <v>0</v>
      </c>
      <c r="L35" s="115"/>
      <c r="M35" s="116">
        <f t="shared" ref="M35" si="53">L35*E35</f>
        <v>0</v>
      </c>
      <c r="N35" s="133"/>
      <c r="O35" s="118">
        <f t="shared" ref="O35" si="54">E35*N35</f>
        <v>0</v>
      </c>
      <c r="P35" s="140"/>
      <c r="Q35" s="13"/>
    </row>
    <row r="36" spans="2:17" ht="45.75" customHeight="1" x14ac:dyDescent="0.2">
      <c r="B36" s="126" t="s">
        <v>236</v>
      </c>
      <c r="C36" s="195" t="s">
        <v>65</v>
      </c>
      <c r="D36" s="206" t="s">
        <v>151</v>
      </c>
      <c r="E36" s="94" t="s">
        <v>15</v>
      </c>
      <c r="F36" s="155"/>
      <c r="G36" s="108">
        <f t="shared" ref="G36:G37" si="55">F36*E36</f>
        <v>0</v>
      </c>
      <c r="H36" s="152"/>
      <c r="I36" s="111">
        <f t="shared" ref="I36:I37" si="56">H36*E36</f>
        <v>0</v>
      </c>
      <c r="J36" s="97"/>
      <c r="K36" s="110">
        <f t="shared" ref="K36:K37" si="57">J36*E36</f>
        <v>0</v>
      </c>
      <c r="L36" s="115"/>
      <c r="M36" s="116">
        <f t="shared" ref="M36:M37" si="58">L36*E36</f>
        <v>0</v>
      </c>
      <c r="N36" s="133"/>
      <c r="O36" s="118">
        <f t="shared" si="0"/>
        <v>0</v>
      </c>
      <c r="P36" s="140"/>
      <c r="Q36" s="13"/>
    </row>
    <row r="37" spans="2:17" ht="45" x14ac:dyDescent="0.2">
      <c r="B37" s="126" t="s">
        <v>237</v>
      </c>
      <c r="C37" s="195" t="s">
        <v>65</v>
      </c>
      <c r="D37" s="206" t="s">
        <v>192</v>
      </c>
      <c r="E37" s="94" t="s">
        <v>15</v>
      </c>
      <c r="F37" s="155"/>
      <c r="G37" s="108">
        <f t="shared" si="55"/>
        <v>0</v>
      </c>
      <c r="H37" s="152"/>
      <c r="I37" s="111">
        <f t="shared" si="56"/>
        <v>0</v>
      </c>
      <c r="J37" s="97"/>
      <c r="K37" s="110">
        <f t="shared" si="57"/>
        <v>0</v>
      </c>
      <c r="L37" s="115"/>
      <c r="M37" s="116">
        <f t="shared" si="58"/>
        <v>0</v>
      </c>
      <c r="N37" s="133"/>
      <c r="O37" s="118">
        <f t="shared" si="0"/>
        <v>0</v>
      </c>
      <c r="P37" s="140"/>
      <c r="Q37" s="13"/>
    </row>
    <row r="38" spans="2:17" ht="56.25" x14ac:dyDescent="0.2">
      <c r="B38" s="126" t="s">
        <v>238</v>
      </c>
      <c r="C38" s="208" t="s">
        <v>57</v>
      </c>
      <c r="D38" s="200" t="s">
        <v>152</v>
      </c>
      <c r="E38" s="94" t="s">
        <v>11</v>
      </c>
      <c r="F38" s="155"/>
      <c r="G38" s="108">
        <f t="shared" si="1"/>
        <v>0</v>
      </c>
      <c r="H38" s="152"/>
      <c r="I38" s="111">
        <f t="shared" si="2"/>
        <v>0</v>
      </c>
      <c r="J38" s="97"/>
      <c r="K38" s="110">
        <f t="shared" si="3"/>
        <v>0</v>
      </c>
      <c r="L38" s="115"/>
      <c r="M38" s="116">
        <f t="shared" si="4"/>
        <v>0</v>
      </c>
      <c r="N38" s="133"/>
      <c r="O38" s="118">
        <f t="shared" si="0"/>
        <v>0</v>
      </c>
      <c r="P38" s="140"/>
      <c r="Q38" s="13"/>
    </row>
    <row r="39" spans="2:17" ht="45" x14ac:dyDescent="0.2">
      <c r="B39" s="232" t="s">
        <v>239</v>
      </c>
      <c r="C39" s="208" t="s">
        <v>57</v>
      </c>
      <c r="D39" s="233" t="s">
        <v>193</v>
      </c>
      <c r="E39" s="234" t="s">
        <v>11</v>
      </c>
      <c r="F39" s="155"/>
      <c r="G39" s="108">
        <f t="shared" si="1"/>
        <v>0</v>
      </c>
      <c r="H39" s="152"/>
      <c r="I39" s="111">
        <f t="shared" si="2"/>
        <v>0</v>
      </c>
      <c r="J39" s="97"/>
      <c r="K39" s="110">
        <f t="shared" si="3"/>
        <v>0</v>
      </c>
      <c r="L39" s="115"/>
      <c r="M39" s="116">
        <f t="shared" si="4"/>
        <v>0</v>
      </c>
      <c r="N39" s="133"/>
      <c r="O39" s="118">
        <f t="shared" si="0"/>
        <v>0</v>
      </c>
      <c r="P39" s="140"/>
      <c r="Q39" s="13"/>
    </row>
    <row r="40" spans="2:17" ht="146.25" x14ac:dyDescent="0.2">
      <c r="B40" s="178" t="s">
        <v>240</v>
      </c>
      <c r="C40" s="209" t="s">
        <v>102</v>
      </c>
      <c r="D40" s="235" t="s">
        <v>203</v>
      </c>
      <c r="E40" s="15" t="s">
        <v>11</v>
      </c>
      <c r="F40" s="155"/>
      <c r="G40" s="108">
        <f t="shared" ref="G40" si="59">F40*E40</f>
        <v>0</v>
      </c>
      <c r="H40" s="152"/>
      <c r="I40" s="111">
        <f t="shared" ref="I40" si="60">H40*E40</f>
        <v>0</v>
      </c>
      <c r="J40" s="97"/>
      <c r="K40" s="110">
        <f t="shared" ref="K40" si="61">J40*E40</f>
        <v>0</v>
      </c>
      <c r="L40" s="115"/>
      <c r="M40" s="116">
        <f t="shared" ref="M40" si="62">L40*E40</f>
        <v>0</v>
      </c>
      <c r="N40" s="133"/>
      <c r="O40" s="118">
        <f t="shared" ref="O40" si="63">E40*N40</f>
        <v>0</v>
      </c>
      <c r="P40" s="140"/>
      <c r="Q40" s="13"/>
    </row>
    <row r="41" spans="2:17" ht="67.5" x14ac:dyDescent="0.2">
      <c r="B41" s="178" t="s">
        <v>241</v>
      </c>
      <c r="C41" s="209" t="s">
        <v>102</v>
      </c>
      <c r="D41" s="235" t="s">
        <v>153</v>
      </c>
      <c r="E41" s="15" t="s">
        <v>11</v>
      </c>
      <c r="F41" s="155"/>
      <c r="G41" s="108">
        <f t="shared" ref="G41" si="64">F41*E41</f>
        <v>0</v>
      </c>
      <c r="H41" s="152"/>
      <c r="I41" s="111">
        <f t="shared" ref="I41" si="65">H41*E41</f>
        <v>0</v>
      </c>
      <c r="J41" s="97"/>
      <c r="K41" s="110">
        <f t="shared" ref="K41" si="66">J41*E41</f>
        <v>0</v>
      </c>
      <c r="L41" s="115"/>
      <c r="M41" s="116">
        <f t="shared" ref="M41" si="67">L41*E41</f>
        <v>0</v>
      </c>
      <c r="N41" s="133"/>
      <c r="O41" s="118">
        <f t="shared" ref="O41" si="68">E41*N41</f>
        <v>0</v>
      </c>
      <c r="P41" s="140"/>
      <c r="Q41" s="13"/>
    </row>
    <row r="42" spans="2:17" ht="135" x14ac:dyDescent="0.2">
      <c r="B42" s="176" t="s">
        <v>242</v>
      </c>
      <c r="C42" s="180" t="s">
        <v>58</v>
      </c>
      <c r="D42" s="207" t="s">
        <v>194</v>
      </c>
      <c r="E42" s="15" t="s">
        <v>15</v>
      </c>
      <c r="F42" s="155"/>
      <c r="G42" s="108">
        <f t="shared" si="1"/>
        <v>0</v>
      </c>
      <c r="H42" s="152"/>
      <c r="I42" s="111">
        <f t="shared" si="2"/>
        <v>0</v>
      </c>
      <c r="J42" s="97"/>
      <c r="K42" s="110">
        <f t="shared" si="3"/>
        <v>0</v>
      </c>
      <c r="L42" s="115"/>
      <c r="M42" s="116">
        <f t="shared" si="4"/>
        <v>0</v>
      </c>
      <c r="N42" s="133"/>
      <c r="O42" s="118">
        <f t="shared" si="0"/>
        <v>0</v>
      </c>
      <c r="P42" s="140"/>
      <c r="Q42" s="13"/>
    </row>
    <row r="43" spans="2:17" ht="67.5" x14ac:dyDescent="0.2">
      <c r="B43" s="173" t="s">
        <v>243</v>
      </c>
      <c r="C43" s="236" t="s">
        <v>58</v>
      </c>
      <c r="D43" s="194" t="s">
        <v>154</v>
      </c>
      <c r="E43" s="94" t="s">
        <v>11</v>
      </c>
      <c r="F43" s="155"/>
      <c r="G43" s="108">
        <f t="shared" ref="G43" si="69">F43*E43</f>
        <v>0</v>
      </c>
      <c r="H43" s="152"/>
      <c r="I43" s="111">
        <f t="shared" ref="I43" si="70">H43*E43</f>
        <v>0</v>
      </c>
      <c r="J43" s="97"/>
      <c r="K43" s="110">
        <f t="shared" ref="K43" si="71">J43*E43</f>
        <v>0</v>
      </c>
      <c r="L43" s="115"/>
      <c r="M43" s="116">
        <f t="shared" ref="M43" si="72">L43*E43</f>
        <v>0</v>
      </c>
      <c r="N43" s="133"/>
      <c r="O43" s="118">
        <f t="shared" ref="O43" si="73">E43*N43</f>
        <v>0</v>
      </c>
      <c r="P43" s="140"/>
      <c r="Q43" s="13"/>
    </row>
    <row r="44" spans="2:17" ht="11.25" customHeight="1" x14ac:dyDescent="0.2">
      <c r="B44" s="57" t="s">
        <v>205</v>
      </c>
      <c r="C44" s="210"/>
      <c r="D44" s="211"/>
      <c r="E44" s="54"/>
      <c r="F44" s="134"/>
      <c r="G44" s="56"/>
      <c r="H44" s="134"/>
      <c r="I44" s="56"/>
      <c r="J44" s="55"/>
      <c r="K44" s="56"/>
      <c r="L44" s="55"/>
      <c r="M44" s="56"/>
      <c r="N44" s="134"/>
      <c r="O44" s="122"/>
      <c r="P44" s="141"/>
      <c r="Q44" s="13"/>
    </row>
    <row r="45" spans="2:17" ht="67.5" x14ac:dyDescent="0.2">
      <c r="B45" s="92">
        <v>3.1</v>
      </c>
      <c r="C45" s="212" t="s">
        <v>66</v>
      </c>
      <c r="D45" s="213" t="s">
        <v>155</v>
      </c>
      <c r="E45" s="94" t="s">
        <v>15</v>
      </c>
      <c r="F45" s="155"/>
      <c r="G45" s="108">
        <f t="shared" ref="G45:G58" si="74">F45*E45</f>
        <v>0</v>
      </c>
      <c r="H45" s="152"/>
      <c r="I45" s="111">
        <f t="shared" ref="I45:I58" si="75">H45*E45</f>
        <v>0</v>
      </c>
      <c r="J45" s="97"/>
      <c r="K45" s="110">
        <f t="shared" ref="K45:K58" si="76">J45*E45</f>
        <v>0</v>
      </c>
      <c r="L45" s="115"/>
      <c r="M45" s="116">
        <f t="shared" ref="M45:M58" si="77">L45*E45</f>
        <v>0</v>
      </c>
      <c r="N45" s="133"/>
      <c r="O45" s="118">
        <f t="shared" si="0"/>
        <v>0</v>
      </c>
      <c r="P45" s="140"/>
      <c r="Q45" s="13"/>
    </row>
    <row r="46" spans="2:17" ht="33.75" x14ac:dyDescent="0.2">
      <c r="B46" s="92">
        <v>3.2</v>
      </c>
      <c r="C46" s="60" t="s">
        <v>67</v>
      </c>
      <c r="D46" s="205" t="s">
        <v>156</v>
      </c>
      <c r="E46" s="94" t="s">
        <v>14</v>
      </c>
      <c r="F46" s="155"/>
      <c r="G46" s="108">
        <f t="shared" si="74"/>
        <v>0</v>
      </c>
      <c r="H46" s="152"/>
      <c r="I46" s="111">
        <f t="shared" si="75"/>
        <v>0</v>
      </c>
      <c r="J46" s="97"/>
      <c r="K46" s="110">
        <f t="shared" si="76"/>
        <v>0</v>
      </c>
      <c r="L46" s="115"/>
      <c r="M46" s="116">
        <f t="shared" si="77"/>
        <v>0</v>
      </c>
      <c r="N46" s="133"/>
      <c r="O46" s="118">
        <f t="shared" si="0"/>
        <v>0</v>
      </c>
      <c r="P46" s="140"/>
      <c r="Q46" s="13"/>
    </row>
    <row r="47" spans="2:17" ht="45" x14ac:dyDescent="0.2">
      <c r="B47" s="92" t="s">
        <v>200</v>
      </c>
      <c r="C47" s="101" t="s">
        <v>68</v>
      </c>
      <c r="D47" s="237" t="s">
        <v>244</v>
      </c>
      <c r="E47" s="94" t="s">
        <v>14</v>
      </c>
      <c r="F47" s="155"/>
      <c r="G47" s="108">
        <f t="shared" si="74"/>
        <v>0</v>
      </c>
      <c r="H47" s="152"/>
      <c r="I47" s="111">
        <f t="shared" si="75"/>
        <v>0</v>
      </c>
      <c r="J47" s="97"/>
      <c r="K47" s="110">
        <f t="shared" si="76"/>
        <v>0</v>
      </c>
      <c r="L47" s="115"/>
      <c r="M47" s="116">
        <f t="shared" si="77"/>
        <v>0</v>
      </c>
      <c r="N47" s="133"/>
      <c r="O47" s="118">
        <f t="shared" si="0"/>
        <v>0</v>
      </c>
      <c r="P47" s="140"/>
      <c r="Q47" s="13"/>
    </row>
    <row r="48" spans="2:17" ht="33.75" x14ac:dyDescent="0.2">
      <c r="B48" s="92" t="s">
        <v>201</v>
      </c>
      <c r="C48" s="101" t="s">
        <v>68</v>
      </c>
      <c r="D48" s="200" t="s">
        <v>195</v>
      </c>
      <c r="E48" s="94" t="s">
        <v>14</v>
      </c>
      <c r="F48" s="155"/>
      <c r="G48" s="108">
        <f t="shared" ref="G48" si="78">F48*E48</f>
        <v>0</v>
      </c>
      <c r="H48" s="152"/>
      <c r="I48" s="111">
        <f t="shared" ref="I48" si="79">H48*E48</f>
        <v>0</v>
      </c>
      <c r="J48" s="97"/>
      <c r="K48" s="110">
        <f t="shared" ref="K48" si="80">J48*E48</f>
        <v>0</v>
      </c>
      <c r="L48" s="115"/>
      <c r="M48" s="116">
        <f t="shared" ref="M48" si="81">L48*E48</f>
        <v>0</v>
      </c>
      <c r="N48" s="133"/>
      <c r="O48" s="118">
        <f t="shared" si="0"/>
        <v>0</v>
      </c>
      <c r="P48" s="140"/>
      <c r="Q48" s="13"/>
    </row>
    <row r="49" spans="2:17" ht="78.75" x14ac:dyDescent="0.2">
      <c r="B49" s="300"/>
      <c r="C49" s="301" t="s">
        <v>68</v>
      </c>
      <c r="D49" s="244" t="s">
        <v>157</v>
      </c>
      <c r="E49" s="15" t="s">
        <v>15</v>
      </c>
      <c r="F49" s="155"/>
      <c r="G49" s="108">
        <f t="shared" ref="G49" si="82">F49*E49</f>
        <v>0</v>
      </c>
      <c r="H49" s="152"/>
      <c r="I49" s="111">
        <f t="shared" ref="I49" si="83">H49*E49</f>
        <v>0</v>
      </c>
      <c r="J49" s="97"/>
      <c r="K49" s="110">
        <f t="shared" ref="K49" si="84">J49*E49</f>
        <v>0</v>
      </c>
      <c r="L49" s="115"/>
      <c r="M49" s="116">
        <f t="shared" ref="M49" si="85">L49*E49</f>
        <v>0</v>
      </c>
      <c r="N49" s="133"/>
      <c r="O49" s="118">
        <f t="shared" ref="O49" si="86">E49*N49</f>
        <v>0</v>
      </c>
      <c r="P49" s="140"/>
      <c r="Q49" s="13"/>
    </row>
    <row r="50" spans="2:17" ht="45" x14ac:dyDescent="0.2">
      <c r="B50" s="86" t="s">
        <v>202</v>
      </c>
      <c r="C50" s="193" t="s">
        <v>68</v>
      </c>
      <c r="D50" s="205" t="s">
        <v>172</v>
      </c>
      <c r="E50" s="15" t="s">
        <v>15</v>
      </c>
      <c r="F50" s="155"/>
      <c r="G50" s="108">
        <f t="shared" ref="G50" si="87">F50*E50</f>
        <v>0</v>
      </c>
      <c r="H50" s="152"/>
      <c r="I50" s="111">
        <f t="shared" ref="I50" si="88">H50*E50</f>
        <v>0</v>
      </c>
      <c r="J50" s="97"/>
      <c r="K50" s="110">
        <f t="shared" ref="K50" si="89">J50*E50</f>
        <v>0</v>
      </c>
      <c r="L50" s="115"/>
      <c r="M50" s="116">
        <f t="shared" ref="M50" si="90">L50*E50</f>
        <v>0</v>
      </c>
      <c r="N50" s="133"/>
      <c r="O50" s="118">
        <f t="shared" ref="O50" si="91">E50*N50</f>
        <v>0</v>
      </c>
      <c r="P50" s="140"/>
      <c r="Q50" s="13"/>
    </row>
    <row r="51" spans="2:17" ht="12.75" customHeight="1" x14ac:dyDescent="0.2">
      <c r="B51" s="57" t="s">
        <v>245</v>
      </c>
      <c r="C51" s="61"/>
      <c r="D51" s="187"/>
      <c r="E51" s="54"/>
      <c r="F51" s="134"/>
      <c r="G51" s="56"/>
      <c r="H51" s="134"/>
      <c r="I51" s="56"/>
      <c r="J51" s="55"/>
      <c r="K51" s="56"/>
      <c r="L51" s="55"/>
      <c r="M51" s="56"/>
      <c r="N51" s="134"/>
      <c r="O51" s="122"/>
      <c r="P51" s="141"/>
      <c r="Q51" s="13"/>
    </row>
    <row r="52" spans="2:17" ht="56.25" x14ac:dyDescent="0.2">
      <c r="B52" s="92" t="s">
        <v>247</v>
      </c>
      <c r="C52" s="190" t="s">
        <v>69</v>
      </c>
      <c r="D52" s="189" t="s">
        <v>158</v>
      </c>
      <c r="E52" s="94" t="s">
        <v>11</v>
      </c>
      <c r="F52" s="155"/>
      <c r="G52" s="108">
        <f t="shared" si="74"/>
        <v>0</v>
      </c>
      <c r="H52" s="152"/>
      <c r="I52" s="111">
        <f t="shared" si="75"/>
        <v>0</v>
      </c>
      <c r="J52" s="97"/>
      <c r="K52" s="110">
        <f t="shared" si="76"/>
        <v>0</v>
      </c>
      <c r="L52" s="115"/>
      <c r="M52" s="116">
        <f t="shared" si="77"/>
        <v>0</v>
      </c>
      <c r="N52" s="133"/>
      <c r="O52" s="118">
        <f t="shared" si="0"/>
        <v>0</v>
      </c>
      <c r="P52" s="140"/>
      <c r="Q52" s="13"/>
    </row>
    <row r="53" spans="2:17" ht="56.25" x14ac:dyDescent="0.2">
      <c r="B53" s="92" t="s">
        <v>248</v>
      </c>
      <c r="C53" s="190" t="s">
        <v>69</v>
      </c>
      <c r="D53" s="206" t="s">
        <v>246</v>
      </c>
      <c r="E53" s="94" t="s">
        <v>11</v>
      </c>
      <c r="F53" s="155"/>
      <c r="G53" s="108">
        <f t="shared" si="74"/>
        <v>0</v>
      </c>
      <c r="H53" s="152"/>
      <c r="I53" s="111">
        <f t="shared" si="75"/>
        <v>0</v>
      </c>
      <c r="J53" s="97"/>
      <c r="K53" s="110">
        <f t="shared" si="76"/>
        <v>0</v>
      </c>
      <c r="L53" s="115"/>
      <c r="M53" s="116">
        <f t="shared" si="77"/>
        <v>0</v>
      </c>
      <c r="N53" s="133"/>
      <c r="O53" s="118">
        <f t="shared" si="0"/>
        <v>0</v>
      </c>
      <c r="P53" s="140"/>
      <c r="Q53" s="13"/>
    </row>
    <row r="54" spans="2:17" ht="45" x14ac:dyDescent="0.2">
      <c r="B54" s="92" t="s">
        <v>249</v>
      </c>
      <c r="C54" s="193" t="s">
        <v>69</v>
      </c>
      <c r="D54" s="207" t="s">
        <v>250</v>
      </c>
      <c r="E54" s="94" t="s">
        <v>11</v>
      </c>
      <c r="F54" s="155"/>
      <c r="G54" s="108">
        <f t="shared" si="74"/>
        <v>0</v>
      </c>
      <c r="H54" s="152"/>
      <c r="I54" s="111">
        <f t="shared" si="75"/>
        <v>0</v>
      </c>
      <c r="J54" s="97"/>
      <c r="K54" s="110">
        <f t="shared" si="76"/>
        <v>0</v>
      </c>
      <c r="L54" s="115"/>
      <c r="M54" s="116">
        <f t="shared" si="77"/>
        <v>0</v>
      </c>
      <c r="N54" s="133"/>
      <c r="O54" s="118">
        <f t="shared" si="0"/>
        <v>0</v>
      </c>
      <c r="P54" s="140"/>
      <c r="Q54" s="13"/>
    </row>
    <row r="55" spans="2:17" ht="56.25" x14ac:dyDescent="0.2">
      <c r="B55" s="92" t="s">
        <v>251</v>
      </c>
      <c r="C55" s="193" t="s">
        <v>69</v>
      </c>
      <c r="D55" s="205" t="s">
        <v>173</v>
      </c>
      <c r="E55" s="15" t="s">
        <v>11</v>
      </c>
      <c r="F55" s="155"/>
      <c r="G55" s="108">
        <f t="shared" si="74"/>
        <v>0</v>
      </c>
      <c r="H55" s="152"/>
      <c r="I55" s="111">
        <f t="shared" si="75"/>
        <v>0</v>
      </c>
      <c r="J55" s="97"/>
      <c r="K55" s="110">
        <f t="shared" si="76"/>
        <v>0</v>
      </c>
      <c r="L55" s="115"/>
      <c r="M55" s="116">
        <f t="shared" si="77"/>
        <v>0</v>
      </c>
      <c r="N55" s="133"/>
      <c r="O55" s="118">
        <f t="shared" si="0"/>
        <v>0</v>
      </c>
      <c r="P55" s="140"/>
      <c r="Q55" s="13"/>
    </row>
    <row r="56" spans="2:17" ht="56.25" x14ac:dyDescent="0.2">
      <c r="B56" s="92" t="s">
        <v>252</v>
      </c>
      <c r="C56" s="190" t="s">
        <v>69</v>
      </c>
      <c r="D56" s="200" t="s">
        <v>159</v>
      </c>
      <c r="E56" s="94" t="s">
        <v>11</v>
      </c>
      <c r="F56" s="155"/>
      <c r="G56" s="108">
        <f t="shared" si="74"/>
        <v>0</v>
      </c>
      <c r="H56" s="152"/>
      <c r="I56" s="111">
        <f t="shared" si="75"/>
        <v>0</v>
      </c>
      <c r="J56" s="97"/>
      <c r="K56" s="110">
        <f t="shared" si="76"/>
        <v>0</v>
      </c>
      <c r="L56" s="115"/>
      <c r="M56" s="116">
        <f t="shared" si="77"/>
        <v>0</v>
      </c>
      <c r="N56" s="133"/>
      <c r="O56" s="118">
        <f t="shared" si="0"/>
        <v>0</v>
      </c>
      <c r="P56" s="140"/>
      <c r="Q56" s="13"/>
    </row>
    <row r="57" spans="2:17" ht="67.5" x14ac:dyDescent="0.2">
      <c r="B57" s="86">
        <v>4.2</v>
      </c>
      <c r="C57" s="214" t="s">
        <v>70</v>
      </c>
      <c r="D57" s="238" t="s">
        <v>160</v>
      </c>
      <c r="E57" s="15" t="s">
        <v>15</v>
      </c>
      <c r="F57" s="155"/>
      <c r="G57" s="108">
        <f t="shared" si="74"/>
        <v>0</v>
      </c>
      <c r="H57" s="152"/>
      <c r="I57" s="111">
        <f t="shared" si="75"/>
        <v>0</v>
      </c>
      <c r="J57" s="97"/>
      <c r="K57" s="110">
        <f t="shared" si="76"/>
        <v>0</v>
      </c>
      <c r="L57" s="115"/>
      <c r="M57" s="116">
        <f t="shared" si="77"/>
        <v>0</v>
      </c>
      <c r="N57" s="133"/>
      <c r="O57" s="118">
        <f t="shared" si="0"/>
        <v>0</v>
      </c>
      <c r="P57" s="140"/>
      <c r="Q57" s="13"/>
    </row>
    <row r="58" spans="2:17" ht="78.75" x14ac:dyDescent="0.2">
      <c r="B58" s="86">
        <v>4.3</v>
      </c>
      <c r="C58" s="193" t="s">
        <v>71</v>
      </c>
      <c r="D58" s="239" t="s">
        <v>161</v>
      </c>
      <c r="E58" s="15" t="s">
        <v>11</v>
      </c>
      <c r="F58" s="155"/>
      <c r="G58" s="108">
        <f t="shared" si="74"/>
        <v>0</v>
      </c>
      <c r="H58" s="152"/>
      <c r="I58" s="111">
        <f t="shared" si="75"/>
        <v>0</v>
      </c>
      <c r="J58" s="97"/>
      <c r="K58" s="110">
        <f t="shared" si="76"/>
        <v>0</v>
      </c>
      <c r="L58" s="115"/>
      <c r="M58" s="116">
        <f t="shared" si="77"/>
        <v>0</v>
      </c>
      <c r="N58" s="133"/>
      <c r="O58" s="118">
        <f t="shared" si="0"/>
        <v>0</v>
      </c>
      <c r="P58" s="140"/>
      <c r="Q58" s="13"/>
    </row>
    <row r="59" spans="2:17" ht="14.25" customHeight="1" thickBot="1" x14ac:dyDescent="0.25">
      <c r="B59" s="215" t="s">
        <v>253</v>
      </c>
      <c r="C59" s="216"/>
      <c r="D59" s="217"/>
      <c r="E59" s="218"/>
      <c r="F59" s="219"/>
      <c r="G59" s="220"/>
      <c r="H59" s="219"/>
      <c r="I59" s="220"/>
      <c r="J59" s="221"/>
      <c r="K59" s="220"/>
      <c r="L59" s="221"/>
      <c r="M59" s="220"/>
      <c r="N59" s="219"/>
      <c r="O59" s="122"/>
      <c r="P59" s="222"/>
      <c r="Q59" s="13"/>
    </row>
    <row r="60" spans="2:17" ht="56.25" x14ac:dyDescent="0.2">
      <c r="B60" s="69">
        <v>5.0999999999999996</v>
      </c>
      <c r="C60" s="70" t="s">
        <v>72</v>
      </c>
      <c r="D60" s="240" t="s">
        <v>175</v>
      </c>
      <c r="E60" s="71" t="s">
        <v>11</v>
      </c>
      <c r="F60" s="156"/>
      <c r="G60" s="72">
        <f t="shared" ref="G60:G79" si="92">F60*E60</f>
        <v>0</v>
      </c>
      <c r="H60" s="153"/>
      <c r="I60" s="73">
        <f t="shared" ref="I60:I79" si="93">H60*E60</f>
        <v>0</v>
      </c>
      <c r="J60" s="74"/>
      <c r="K60" s="75">
        <f t="shared" ref="K60:K79" si="94">J60*E60</f>
        <v>0</v>
      </c>
      <c r="L60" s="76"/>
      <c r="M60" s="77">
        <f t="shared" ref="M60:M79" si="95">L60*E60</f>
        <v>0</v>
      </c>
      <c r="N60" s="135"/>
      <c r="O60" s="118">
        <f t="shared" si="0"/>
        <v>0</v>
      </c>
      <c r="P60" s="142"/>
      <c r="Q60" s="13"/>
    </row>
    <row r="61" spans="2:17" ht="45" x14ac:dyDescent="0.2">
      <c r="B61" s="86" t="s">
        <v>254</v>
      </c>
      <c r="C61" s="165" t="s">
        <v>84</v>
      </c>
      <c r="D61" s="202" t="s">
        <v>162</v>
      </c>
      <c r="E61" s="15" t="s">
        <v>11</v>
      </c>
      <c r="F61" s="155"/>
      <c r="G61" s="108">
        <f t="shared" si="92"/>
        <v>0</v>
      </c>
      <c r="H61" s="152"/>
      <c r="I61" s="111">
        <f t="shared" si="93"/>
        <v>0</v>
      </c>
      <c r="J61" s="97"/>
      <c r="K61" s="110">
        <f t="shared" si="94"/>
        <v>0</v>
      </c>
      <c r="L61" s="115"/>
      <c r="M61" s="116">
        <f t="shared" si="95"/>
        <v>0</v>
      </c>
      <c r="N61" s="133"/>
      <c r="O61" s="118">
        <f t="shared" si="0"/>
        <v>0</v>
      </c>
      <c r="P61" s="140"/>
      <c r="Q61" s="13"/>
    </row>
    <row r="62" spans="2:17" ht="56.25" x14ac:dyDescent="0.2">
      <c r="B62" s="92" t="s">
        <v>255</v>
      </c>
      <c r="C62" s="165" t="s">
        <v>84</v>
      </c>
      <c r="D62" s="205" t="s">
        <v>174</v>
      </c>
      <c r="E62" s="15" t="s">
        <v>15</v>
      </c>
      <c r="F62" s="155"/>
      <c r="G62" s="108">
        <f t="shared" si="92"/>
        <v>0</v>
      </c>
      <c r="H62" s="152"/>
      <c r="I62" s="111">
        <f t="shared" si="93"/>
        <v>0</v>
      </c>
      <c r="J62" s="97"/>
      <c r="K62" s="110">
        <f t="shared" si="94"/>
        <v>0</v>
      </c>
      <c r="L62" s="115"/>
      <c r="M62" s="116">
        <f t="shared" si="95"/>
        <v>0</v>
      </c>
      <c r="N62" s="133"/>
      <c r="O62" s="118">
        <f t="shared" si="0"/>
        <v>0</v>
      </c>
      <c r="P62" s="140"/>
      <c r="Q62" s="13"/>
    </row>
    <row r="63" spans="2:17" ht="33.75" x14ac:dyDescent="0.2">
      <c r="B63" s="67">
        <v>5.3</v>
      </c>
      <c r="C63" s="68" t="s">
        <v>73</v>
      </c>
      <c r="D63" s="241" t="s">
        <v>256</v>
      </c>
      <c r="E63" s="94" t="s">
        <v>15</v>
      </c>
      <c r="F63" s="155"/>
      <c r="G63" s="108">
        <f t="shared" si="92"/>
        <v>0</v>
      </c>
      <c r="H63" s="152"/>
      <c r="I63" s="111">
        <f t="shared" si="93"/>
        <v>0</v>
      </c>
      <c r="J63" s="97"/>
      <c r="K63" s="110">
        <f t="shared" si="94"/>
        <v>0</v>
      </c>
      <c r="L63" s="115"/>
      <c r="M63" s="116">
        <f t="shared" si="95"/>
        <v>0</v>
      </c>
      <c r="N63" s="133"/>
      <c r="O63" s="118">
        <f t="shared" si="0"/>
        <v>0</v>
      </c>
      <c r="P63" s="140"/>
      <c r="Q63" s="13"/>
    </row>
    <row r="64" spans="2:17" ht="33.75" x14ac:dyDescent="0.2">
      <c r="B64" s="92">
        <v>5.4</v>
      </c>
      <c r="C64" s="62" t="s">
        <v>74</v>
      </c>
      <c r="D64" s="206" t="s">
        <v>177</v>
      </c>
      <c r="E64" s="94" t="s">
        <v>11</v>
      </c>
      <c r="F64" s="155"/>
      <c r="G64" s="108">
        <f t="shared" si="92"/>
        <v>0</v>
      </c>
      <c r="H64" s="152"/>
      <c r="I64" s="111">
        <f t="shared" si="93"/>
        <v>0</v>
      </c>
      <c r="J64" s="97"/>
      <c r="K64" s="110">
        <f t="shared" si="94"/>
        <v>0</v>
      </c>
      <c r="L64" s="115"/>
      <c r="M64" s="116">
        <f t="shared" si="95"/>
        <v>0</v>
      </c>
      <c r="N64" s="133"/>
      <c r="O64" s="118">
        <f t="shared" si="0"/>
        <v>0</v>
      </c>
      <c r="P64" s="140"/>
      <c r="Q64" s="13"/>
    </row>
    <row r="65" spans="2:17" ht="90" x14ac:dyDescent="0.2">
      <c r="B65" s="183">
        <v>5.5</v>
      </c>
      <c r="C65" s="177" t="s">
        <v>76</v>
      </c>
      <c r="D65" s="242" t="s">
        <v>163</v>
      </c>
      <c r="E65" s="94" t="s">
        <v>11</v>
      </c>
      <c r="F65" s="155"/>
      <c r="G65" s="108">
        <f t="shared" si="92"/>
        <v>0</v>
      </c>
      <c r="H65" s="152"/>
      <c r="I65" s="111">
        <f t="shared" si="93"/>
        <v>0</v>
      </c>
      <c r="J65" s="97"/>
      <c r="K65" s="110">
        <f t="shared" si="94"/>
        <v>0</v>
      </c>
      <c r="L65" s="115"/>
      <c r="M65" s="116">
        <f t="shared" si="95"/>
        <v>0</v>
      </c>
      <c r="N65" s="133"/>
      <c r="O65" s="118">
        <f t="shared" si="0"/>
        <v>0</v>
      </c>
      <c r="P65" s="140"/>
      <c r="Q65" s="13"/>
    </row>
    <row r="66" spans="2:17" ht="45" x14ac:dyDescent="0.2">
      <c r="B66" s="166">
        <v>5.6</v>
      </c>
      <c r="C66" s="52" t="s">
        <v>103</v>
      </c>
      <c r="D66" s="302" t="s">
        <v>164</v>
      </c>
      <c r="E66" s="94" t="s">
        <v>11</v>
      </c>
      <c r="F66" s="155"/>
      <c r="G66" s="108">
        <f t="shared" si="92"/>
        <v>0</v>
      </c>
      <c r="H66" s="152"/>
      <c r="I66" s="111">
        <f t="shared" si="93"/>
        <v>0</v>
      </c>
      <c r="J66" s="97"/>
      <c r="K66" s="110">
        <f t="shared" si="94"/>
        <v>0</v>
      </c>
      <c r="L66" s="115"/>
      <c r="M66" s="116">
        <f t="shared" si="95"/>
        <v>0</v>
      </c>
      <c r="N66" s="133"/>
      <c r="O66" s="118">
        <f t="shared" si="0"/>
        <v>0</v>
      </c>
      <c r="P66" s="140"/>
      <c r="Q66" s="13"/>
    </row>
    <row r="67" spans="2:17" ht="18" customHeight="1" x14ac:dyDescent="0.2">
      <c r="B67" s="223" t="s">
        <v>77</v>
      </c>
      <c r="C67" s="224"/>
      <c r="D67" s="225"/>
      <c r="E67" s="226"/>
      <c r="F67" s="227"/>
      <c r="G67" s="228"/>
      <c r="H67" s="227"/>
      <c r="I67" s="228"/>
      <c r="J67" s="229"/>
      <c r="K67" s="228"/>
      <c r="L67" s="229"/>
      <c r="M67" s="228"/>
      <c r="N67" s="227"/>
      <c r="O67" s="122"/>
      <c r="P67" s="230"/>
      <c r="Q67" s="13"/>
    </row>
    <row r="68" spans="2:17" ht="45" x14ac:dyDescent="0.2">
      <c r="B68" s="92" t="s">
        <v>257</v>
      </c>
      <c r="C68" s="52" t="s">
        <v>78</v>
      </c>
      <c r="D68" s="206" t="s">
        <v>178</v>
      </c>
      <c r="E68" s="94" t="s">
        <v>11</v>
      </c>
      <c r="F68" s="155"/>
      <c r="G68" s="108">
        <f t="shared" si="92"/>
        <v>0</v>
      </c>
      <c r="H68" s="152"/>
      <c r="I68" s="111">
        <f t="shared" si="93"/>
        <v>0</v>
      </c>
      <c r="J68" s="97"/>
      <c r="K68" s="110">
        <f t="shared" si="94"/>
        <v>0</v>
      </c>
      <c r="L68" s="115"/>
      <c r="M68" s="116">
        <f t="shared" si="95"/>
        <v>0</v>
      </c>
      <c r="N68" s="133"/>
      <c r="O68" s="118">
        <f t="shared" si="0"/>
        <v>0</v>
      </c>
      <c r="P68" s="140"/>
      <c r="Q68" s="13"/>
    </row>
    <row r="69" spans="2:17" ht="90" x14ac:dyDescent="0.2">
      <c r="B69" s="92" t="s">
        <v>258</v>
      </c>
      <c r="C69" s="164" t="s">
        <v>78</v>
      </c>
      <c r="D69" s="235" t="s">
        <v>165</v>
      </c>
      <c r="E69" s="15" t="s">
        <v>15</v>
      </c>
      <c r="F69" s="155"/>
      <c r="G69" s="108">
        <f t="shared" ref="G69:G70" si="96">F69*E69</f>
        <v>0</v>
      </c>
      <c r="H69" s="152"/>
      <c r="I69" s="111">
        <f t="shared" ref="I69:I70" si="97">H69*E69</f>
        <v>0</v>
      </c>
      <c r="J69" s="97"/>
      <c r="K69" s="110">
        <f t="shared" ref="K69:K70" si="98">J69*E69</f>
        <v>0</v>
      </c>
      <c r="L69" s="115"/>
      <c r="M69" s="116">
        <f t="shared" ref="M69:M70" si="99">L69*E69</f>
        <v>0</v>
      </c>
      <c r="N69" s="133"/>
      <c r="O69" s="118">
        <f t="shared" ref="O69:O70" si="100">E69*N69</f>
        <v>0</v>
      </c>
      <c r="P69" s="140"/>
      <c r="Q69" s="13"/>
    </row>
    <row r="70" spans="2:17" ht="67.5" x14ac:dyDescent="0.2">
      <c r="B70" s="92" t="s">
        <v>259</v>
      </c>
      <c r="C70" s="164" t="s">
        <v>78</v>
      </c>
      <c r="D70" s="231" t="s">
        <v>179</v>
      </c>
      <c r="E70" s="15" t="s">
        <v>15</v>
      </c>
      <c r="F70" s="155"/>
      <c r="G70" s="108">
        <f t="shared" si="96"/>
        <v>0</v>
      </c>
      <c r="H70" s="152"/>
      <c r="I70" s="111">
        <f t="shared" si="97"/>
        <v>0</v>
      </c>
      <c r="J70" s="97"/>
      <c r="K70" s="110">
        <f t="shared" si="98"/>
        <v>0</v>
      </c>
      <c r="L70" s="115"/>
      <c r="M70" s="116">
        <f t="shared" si="99"/>
        <v>0</v>
      </c>
      <c r="N70" s="133"/>
      <c r="O70" s="118">
        <f t="shared" si="100"/>
        <v>0</v>
      </c>
      <c r="P70" s="140"/>
      <c r="Q70" s="13"/>
    </row>
    <row r="71" spans="2:17" ht="67.5" x14ac:dyDescent="0.2">
      <c r="B71" s="92" t="s">
        <v>260</v>
      </c>
      <c r="C71" s="52" t="s">
        <v>78</v>
      </c>
      <c r="D71" s="200" t="s">
        <v>166</v>
      </c>
      <c r="E71" s="94" t="s">
        <v>15</v>
      </c>
      <c r="F71" s="155"/>
      <c r="G71" s="108">
        <f t="shared" si="92"/>
        <v>0</v>
      </c>
      <c r="H71" s="152"/>
      <c r="I71" s="111">
        <f t="shared" si="93"/>
        <v>0</v>
      </c>
      <c r="J71" s="97"/>
      <c r="K71" s="110">
        <f t="shared" si="94"/>
        <v>0</v>
      </c>
      <c r="L71" s="115"/>
      <c r="M71" s="116">
        <f t="shared" si="95"/>
        <v>0</v>
      </c>
      <c r="N71" s="133"/>
      <c r="O71" s="118">
        <f t="shared" si="0"/>
        <v>0</v>
      </c>
      <c r="P71" s="140"/>
      <c r="Q71" s="13"/>
    </row>
    <row r="72" spans="2:17" ht="67.5" x14ac:dyDescent="0.2">
      <c r="B72" s="92" t="s">
        <v>261</v>
      </c>
      <c r="C72" s="52" t="s">
        <v>78</v>
      </c>
      <c r="D72" s="200" t="s">
        <v>167</v>
      </c>
      <c r="E72" s="94" t="s">
        <v>15</v>
      </c>
      <c r="F72" s="155"/>
      <c r="G72" s="108">
        <f t="shared" si="92"/>
        <v>0</v>
      </c>
      <c r="H72" s="152"/>
      <c r="I72" s="111">
        <f t="shared" si="93"/>
        <v>0</v>
      </c>
      <c r="J72" s="97"/>
      <c r="K72" s="110">
        <f t="shared" si="94"/>
        <v>0</v>
      </c>
      <c r="L72" s="115"/>
      <c r="M72" s="116">
        <f t="shared" si="95"/>
        <v>0</v>
      </c>
      <c r="N72" s="133"/>
      <c r="O72" s="118">
        <f t="shared" ref="O72:O79" si="101">E72*N72</f>
        <v>0</v>
      </c>
      <c r="P72" s="140"/>
      <c r="Q72" s="13"/>
    </row>
    <row r="73" spans="2:17" ht="67.5" x14ac:dyDescent="0.2">
      <c r="B73" s="92" t="s">
        <v>263</v>
      </c>
      <c r="C73" s="52" t="s">
        <v>79</v>
      </c>
      <c r="D73" s="243" t="s">
        <v>262</v>
      </c>
      <c r="E73" s="94" t="s">
        <v>15</v>
      </c>
      <c r="F73" s="155"/>
      <c r="G73" s="108">
        <f t="shared" si="92"/>
        <v>0</v>
      </c>
      <c r="H73" s="152"/>
      <c r="I73" s="111">
        <f t="shared" si="93"/>
        <v>0</v>
      </c>
      <c r="J73" s="97"/>
      <c r="K73" s="110">
        <f t="shared" si="94"/>
        <v>0</v>
      </c>
      <c r="L73" s="115"/>
      <c r="M73" s="116">
        <f t="shared" si="95"/>
        <v>0</v>
      </c>
      <c r="N73" s="133"/>
      <c r="O73" s="118">
        <f t="shared" si="101"/>
        <v>0</v>
      </c>
      <c r="P73" s="140"/>
      <c r="Q73" s="13"/>
    </row>
    <row r="74" spans="2:17" ht="45" x14ac:dyDescent="0.2">
      <c r="B74" s="92" t="s">
        <v>264</v>
      </c>
      <c r="C74" s="164" t="s">
        <v>79</v>
      </c>
      <c r="D74" s="205" t="s">
        <v>168</v>
      </c>
      <c r="E74" s="15" t="s">
        <v>15</v>
      </c>
      <c r="F74" s="155"/>
      <c r="G74" s="108">
        <f t="shared" ref="G74" si="102">F74*E74</f>
        <v>0</v>
      </c>
      <c r="H74" s="152"/>
      <c r="I74" s="111">
        <f t="shared" ref="I74" si="103">H74*E74</f>
        <v>0</v>
      </c>
      <c r="J74" s="97"/>
      <c r="K74" s="110">
        <f t="shared" ref="K74" si="104">J74*E74</f>
        <v>0</v>
      </c>
      <c r="L74" s="115"/>
      <c r="M74" s="116">
        <f t="shared" ref="M74" si="105">L74*E74</f>
        <v>0</v>
      </c>
      <c r="N74" s="133"/>
      <c r="O74" s="118">
        <f t="shared" ref="O74" si="106">E74*N74</f>
        <v>0</v>
      </c>
      <c r="P74" s="140"/>
      <c r="Q74" s="13"/>
    </row>
    <row r="75" spans="2:17" ht="292.5" x14ac:dyDescent="0.2">
      <c r="B75" s="92">
        <v>6.3</v>
      </c>
      <c r="C75" s="42" t="s">
        <v>80</v>
      </c>
      <c r="D75" s="199" t="s">
        <v>180</v>
      </c>
      <c r="E75" s="94" t="s">
        <v>11</v>
      </c>
      <c r="F75" s="155"/>
      <c r="G75" s="108">
        <f t="shared" si="92"/>
        <v>0</v>
      </c>
      <c r="H75" s="152"/>
      <c r="I75" s="111">
        <f t="shared" si="93"/>
        <v>0</v>
      </c>
      <c r="J75" s="97"/>
      <c r="K75" s="110">
        <f t="shared" si="94"/>
        <v>0</v>
      </c>
      <c r="L75" s="115"/>
      <c r="M75" s="116">
        <f t="shared" si="95"/>
        <v>0</v>
      </c>
      <c r="N75" s="133"/>
      <c r="O75" s="118">
        <f t="shared" si="101"/>
        <v>0</v>
      </c>
      <c r="P75" s="140"/>
      <c r="Q75" s="13"/>
    </row>
    <row r="76" spans="2:17" ht="67.5" x14ac:dyDescent="0.2">
      <c r="B76" s="92">
        <v>6.4</v>
      </c>
      <c r="C76" s="190" t="s">
        <v>80</v>
      </c>
      <c r="D76" s="200" t="s">
        <v>181</v>
      </c>
      <c r="E76" s="94" t="s">
        <v>11</v>
      </c>
      <c r="F76" s="155"/>
      <c r="G76" s="108">
        <f>F76*E76</f>
        <v>0</v>
      </c>
      <c r="H76" s="152"/>
      <c r="I76" s="111">
        <f>H76*E76</f>
        <v>0</v>
      </c>
      <c r="J76" s="97"/>
      <c r="K76" s="110">
        <f>J76*E76</f>
        <v>0</v>
      </c>
      <c r="L76" s="115"/>
      <c r="M76" s="116">
        <f>L76*E76</f>
        <v>0</v>
      </c>
      <c r="N76" s="133"/>
      <c r="O76" s="118">
        <f>E76*N76</f>
        <v>0</v>
      </c>
      <c r="P76" s="140"/>
      <c r="Q76" s="13"/>
    </row>
    <row r="77" spans="2:17" ht="45" x14ac:dyDescent="0.2">
      <c r="B77" s="166" t="s">
        <v>265</v>
      </c>
      <c r="C77" s="52" t="s">
        <v>81</v>
      </c>
      <c r="D77" s="200" t="s">
        <v>169</v>
      </c>
      <c r="E77" s="94" t="s">
        <v>11</v>
      </c>
      <c r="F77" s="155"/>
      <c r="G77" s="108">
        <f t="shared" si="92"/>
        <v>0</v>
      </c>
      <c r="H77" s="152"/>
      <c r="I77" s="111">
        <f t="shared" si="93"/>
        <v>0</v>
      </c>
      <c r="J77" s="97"/>
      <c r="K77" s="110">
        <f t="shared" si="94"/>
        <v>0</v>
      </c>
      <c r="L77" s="115"/>
      <c r="M77" s="116">
        <f t="shared" si="95"/>
        <v>0</v>
      </c>
      <c r="N77" s="133"/>
      <c r="O77" s="118">
        <f t="shared" si="101"/>
        <v>0</v>
      </c>
      <c r="P77" s="140"/>
      <c r="Q77" s="13"/>
    </row>
    <row r="78" spans="2:17" ht="45" x14ac:dyDescent="0.2">
      <c r="B78" s="166">
        <v>6.6</v>
      </c>
      <c r="C78" s="59" t="s">
        <v>82</v>
      </c>
      <c r="D78" s="200" t="s">
        <v>170</v>
      </c>
      <c r="E78" s="94" t="s">
        <v>15</v>
      </c>
      <c r="F78" s="155"/>
      <c r="G78" s="108">
        <f t="shared" si="92"/>
        <v>0</v>
      </c>
      <c r="H78" s="152"/>
      <c r="I78" s="111">
        <f t="shared" si="93"/>
        <v>0</v>
      </c>
      <c r="J78" s="97"/>
      <c r="K78" s="110">
        <f t="shared" si="94"/>
        <v>0</v>
      </c>
      <c r="L78" s="115"/>
      <c r="M78" s="116">
        <f t="shared" si="95"/>
        <v>0</v>
      </c>
      <c r="N78" s="133"/>
      <c r="O78" s="118">
        <f t="shared" si="101"/>
        <v>0</v>
      </c>
      <c r="P78" s="140"/>
      <c r="Q78" s="13"/>
    </row>
    <row r="79" spans="2:17" ht="56.25" x14ac:dyDescent="0.2">
      <c r="B79" s="166">
        <v>6.7</v>
      </c>
      <c r="C79" s="59" t="s">
        <v>183</v>
      </c>
      <c r="D79" s="201" t="s">
        <v>182</v>
      </c>
      <c r="E79" s="94" t="s">
        <v>15</v>
      </c>
      <c r="F79" s="155"/>
      <c r="G79" s="108">
        <f t="shared" si="92"/>
        <v>0</v>
      </c>
      <c r="H79" s="152"/>
      <c r="I79" s="111">
        <f t="shared" si="93"/>
        <v>0</v>
      </c>
      <c r="J79" s="97"/>
      <c r="K79" s="110">
        <f t="shared" si="94"/>
        <v>0</v>
      </c>
      <c r="L79" s="115"/>
      <c r="M79" s="116">
        <f t="shared" si="95"/>
        <v>0</v>
      </c>
      <c r="N79" s="133"/>
      <c r="O79" s="118">
        <f t="shared" si="101"/>
        <v>0</v>
      </c>
      <c r="P79" s="140"/>
      <c r="Q79" s="13"/>
    </row>
    <row r="82" spans="2:15" x14ac:dyDescent="0.2">
      <c r="D82" s="84" t="s">
        <v>3</v>
      </c>
      <c r="G82" s="85">
        <f>SUM(G5:G79)</f>
        <v>0</v>
      </c>
      <c r="I82" s="85">
        <f>SUM(I5:I79)</f>
        <v>0</v>
      </c>
      <c r="K82" s="85">
        <f>SUM(K5:K79)</f>
        <v>0</v>
      </c>
      <c r="M82" s="83">
        <f>SUM(M5:M79)</f>
        <v>0</v>
      </c>
      <c r="O82" s="83">
        <f>SUM(O5:O79)</f>
        <v>0</v>
      </c>
    </row>
    <row r="83" spans="2:15" x14ac:dyDescent="0.2">
      <c r="B83" s="78" t="s">
        <v>4</v>
      </c>
      <c r="C83" s="160"/>
      <c r="D83" s="79"/>
      <c r="E83" s="79"/>
      <c r="F83" s="186"/>
      <c r="G83" s="79"/>
      <c r="H83" s="186"/>
      <c r="I83" s="79"/>
      <c r="J83" s="79"/>
      <c r="K83" s="79"/>
      <c r="L83" s="79"/>
      <c r="M83" s="80"/>
      <c r="N83" s="186"/>
      <c r="O83" s="80"/>
    </row>
    <row r="84" spans="2:15" x14ac:dyDescent="0.2">
      <c r="B84" s="262" t="s">
        <v>9</v>
      </c>
      <c r="C84" s="263"/>
      <c r="D84" s="264"/>
      <c r="E84" s="264"/>
      <c r="F84" s="264"/>
      <c r="G84" s="264"/>
      <c r="H84" s="264"/>
      <c r="I84" s="264"/>
      <c r="J84" s="264"/>
      <c r="K84" s="264"/>
      <c r="L84" s="264"/>
      <c r="M84" s="265"/>
      <c r="N84" s="120"/>
      <c r="O84" s="120"/>
    </row>
    <row r="85" spans="2:15" ht="22.5" x14ac:dyDescent="0.2">
      <c r="B85" s="81" t="s">
        <v>5</v>
      </c>
      <c r="C85" s="161"/>
      <c r="D85" s="264"/>
      <c r="E85" s="264"/>
      <c r="F85" s="264"/>
      <c r="G85" s="264"/>
      <c r="H85" s="264"/>
      <c r="I85" s="264"/>
      <c r="J85" s="264"/>
      <c r="K85" s="264"/>
      <c r="L85" s="264"/>
      <c r="M85" s="265"/>
      <c r="N85" s="120"/>
      <c r="O85" s="120"/>
    </row>
    <row r="86" spans="2:15" ht="145.5" customHeight="1" thickBot="1" x14ac:dyDescent="0.25">
      <c r="B86" s="82" t="s">
        <v>6</v>
      </c>
      <c r="C86" s="162"/>
      <c r="D86" s="298"/>
      <c r="E86" s="298"/>
      <c r="F86" s="298"/>
      <c r="G86" s="298"/>
      <c r="H86" s="298"/>
      <c r="I86" s="298"/>
      <c r="J86" s="298"/>
      <c r="K86" s="298"/>
      <c r="L86" s="298"/>
      <c r="M86" s="299"/>
      <c r="N86" s="120"/>
      <c r="O86" s="120"/>
    </row>
    <row r="87" spans="2:15" ht="23.25" thickBot="1" x14ac:dyDescent="0.25">
      <c r="B87" s="82" t="s">
        <v>85</v>
      </c>
      <c r="C87" s="162"/>
      <c r="D87" s="270"/>
      <c r="E87" s="270"/>
      <c r="F87" s="270"/>
      <c r="G87" s="270"/>
      <c r="H87" s="270"/>
      <c r="I87" s="270"/>
      <c r="J87" s="270"/>
      <c r="K87" s="270"/>
      <c r="L87" s="270"/>
      <c r="M87" s="271"/>
      <c r="N87" s="120"/>
      <c r="O87" s="120"/>
    </row>
    <row r="88" spans="2:15" x14ac:dyDescent="0.2">
      <c r="B88" s="254" t="s">
        <v>7</v>
      </c>
      <c r="C88" s="254"/>
      <c r="D88" s="254"/>
      <c r="E88" s="254"/>
      <c r="F88" s="254"/>
      <c r="G88" s="254"/>
      <c r="H88" s="254"/>
      <c r="I88" s="254"/>
      <c r="J88" s="254"/>
      <c r="K88" s="254"/>
      <c r="L88" s="254"/>
      <c r="M88" s="254"/>
      <c r="N88" s="185"/>
      <c r="O88" s="185"/>
    </row>
  </sheetData>
  <mergeCells count="7">
    <mergeCell ref="F2:O2"/>
    <mergeCell ref="D87:M87"/>
    <mergeCell ref="B88:M88"/>
    <mergeCell ref="B84:C84"/>
    <mergeCell ref="D84:M84"/>
    <mergeCell ref="D85:M85"/>
    <mergeCell ref="D86:M8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D10"/>
  <sheetViews>
    <sheetView workbookViewId="0">
      <selection activeCell="C17" sqref="C17"/>
    </sheetView>
  </sheetViews>
  <sheetFormatPr defaultRowHeight="15" x14ac:dyDescent="0.25"/>
  <cols>
    <col min="3" max="3" width="42.85546875" customWidth="1"/>
    <col min="4" max="4" width="34.85546875" customWidth="1"/>
  </cols>
  <sheetData>
    <row r="3" spans="2:4" x14ac:dyDescent="0.25">
      <c r="B3" s="127" t="s">
        <v>92</v>
      </c>
      <c r="C3" s="127" t="s">
        <v>93</v>
      </c>
      <c r="D3" s="128" t="s">
        <v>94</v>
      </c>
    </row>
    <row r="4" spans="2:4" ht="16.5" customHeight="1" x14ac:dyDescent="0.25">
      <c r="B4" s="39" t="s">
        <v>104</v>
      </c>
      <c r="C4" s="40"/>
      <c r="D4" s="39" t="s">
        <v>112</v>
      </c>
    </row>
    <row r="5" spans="2:4" x14ac:dyDescent="0.25">
      <c r="B5" s="39" t="s">
        <v>105</v>
      </c>
      <c r="C5" s="40"/>
      <c r="D5" s="39" t="s">
        <v>112</v>
      </c>
    </row>
    <row r="6" spans="2:4" s="90" customFormat="1" x14ac:dyDescent="0.25">
      <c r="B6" s="39" t="s">
        <v>106</v>
      </c>
      <c r="C6" s="40"/>
      <c r="D6" s="39" t="s">
        <v>112</v>
      </c>
    </row>
    <row r="7" spans="2:4" s="90" customFormat="1" x14ac:dyDescent="0.25">
      <c r="B7" s="39" t="s">
        <v>107</v>
      </c>
      <c r="C7" s="40"/>
      <c r="D7" s="39" t="s">
        <v>112</v>
      </c>
    </row>
    <row r="8" spans="2:4" s="90" customFormat="1" x14ac:dyDescent="0.25">
      <c r="B8" s="39" t="s">
        <v>108</v>
      </c>
      <c r="C8" s="40"/>
      <c r="D8" s="39" t="s">
        <v>111</v>
      </c>
    </row>
    <row r="9" spans="2:4" ht="16.5" customHeight="1" x14ac:dyDescent="0.25">
      <c r="B9" s="39" t="s">
        <v>109</v>
      </c>
      <c r="C9" s="40"/>
      <c r="D9" s="39" t="s">
        <v>111</v>
      </c>
    </row>
    <row r="10" spans="2:4" x14ac:dyDescent="0.25">
      <c r="B10" s="39" t="s">
        <v>110</v>
      </c>
      <c r="C10" s="39"/>
      <c r="D10" s="39"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FSP Vendor Scorecard</vt:lpstr>
      <vt:lpstr>Administrative</vt:lpstr>
      <vt:lpstr>Electronic-FSP Scorecard</vt:lpstr>
      <vt:lpstr>Supplier code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Hatch</dc:creator>
  <cp:lastModifiedBy>Kyla Neilan</cp:lastModifiedBy>
  <cp:lastPrinted>2018-12-11T16:56:26Z</cp:lastPrinted>
  <dcterms:created xsi:type="dcterms:W3CDTF">2016-10-23T12:29:47Z</dcterms:created>
  <dcterms:modified xsi:type="dcterms:W3CDTF">2019-07-12T01:31:41Z</dcterms:modified>
</cp:coreProperties>
</file>